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92" activeTab="0"/>
  </bookViews>
  <sheets>
    <sheet name="Лист0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Direktor</author>
  </authors>
  <commentList>
    <comment ref="A5" authorId="0">
      <text>
        <r>
          <rPr>
            <b/>
            <sz val="8"/>
            <rFont val="Tahoma"/>
            <family val="2"/>
          </rPr>
          <t>Интер-Терминал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8"/>
            <color indexed="10"/>
            <rFont val="Tahoma"/>
            <family val="2"/>
          </rPr>
          <t>расчёт резервируемой
площади в куб. метрах в месяц, с ежедневным приходом и расходом</t>
        </r>
      </text>
    </comment>
    <comment ref="A38" authorId="0">
      <text>
        <r>
          <rPr>
            <b/>
            <sz val="8"/>
            <rFont val="Tahoma"/>
            <family val="2"/>
          </rPr>
          <t>Интер-Терминал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8"/>
            <color indexed="10"/>
            <rFont val="Tahoma"/>
            <family val="2"/>
          </rPr>
          <t>расчёт посуточного хранения в упаковках,
с ежедневным приходом и расходом, применим для хранения от 200 до 300 уп. на поддоне.</t>
        </r>
      </text>
    </comment>
    <comment ref="A71" authorId="0">
      <text>
        <r>
          <rPr>
            <b/>
            <sz val="8"/>
            <rFont val="Tahoma"/>
            <family val="2"/>
          </rPr>
          <t>Интер-Терминал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8"/>
            <color indexed="10"/>
            <rFont val="Tahoma"/>
            <family val="2"/>
          </rPr>
          <t>расчёт посуточного хранения на европоддонах, с ежедневным приходом и расходом в упаковках.</t>
        </r>
      </text>
    </comment>
    <comment ref="A105" authorId="0">
      <text>
        <r>
          <rPr>
            <b/>
            <sz val="8"/>
            <rFont val="Tahoma"/>
            <family val="2"/>
          </rPr>
          <t>Интер-Терминал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8"/>
            <color indexed="10"/>
            <rFont val="Tahoma"/>
            <family val="2"/>
          </rPr>
          <t>расчёт посуточного хранения на европоддонах, с приходом и расходом 
кратными поддонами</t>
        </r>
        <r>
          <rPr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<sst xmlns="http://schemas.openxmlformats.org/spreadsheetml/2006/main" count="33" uniqueCount="23">
  <si>
    <t>Контрагенты</t>
  </si>
  <si>
    <t>Услуги хранения</t>
  </si>
  <si>
    <t>Всего за день, руб.</t>
  </si>
  <si>
    <t>уп</t>
  </si>
  <si>
    <t>кол-во</t>
  </si>
  <si>
    <t>сумма</t>
  </si>
  <si>
    <t>ИТОГО за месяц</t>
  </si>
  <si>
    <t>Отгрузка</t>
  </si>
  <si>
    <t xml:space="preserve"> Прием, Выгрузка</t>
  </si>
  <si>
    <t>Единица хранения</t>
  </si>
  <si>
    <t>Ставка хранения</t>
  </si>
  <si>
    <t>Число месяца</t>
  </si>
  <si>
    <t>Ставка погрузки</t>
  </si>
  <si>
    <t>Ставка выгрузки</t>
  </si>
  <si>
    <t>м3</t>
  </si>
  <si>
    <t>евро/п</t>
  </si>
  <si>
    <t>упак</t>
  </si>
  <si>
    <t xml:space="preserve">       "Контрагент" </t>
  </si>
  <si>
    <t xml:space="preserve">ООО "Контрагент" </t>
  </si>
  <si>
    <t>фиксированная площадь в месяц 500 м3</t>
  </si>
  <si>
    <t>Выберя подходящие  условия хранения и занеся в таблицу предпологаемые расходы, объёмы хранения и переработки грузов,  Вы  получите фактические ежемесячные затраты на складские услуги.</t>
  </si>
  <si>
    <t>2023 год.</t>
  </si>
  <si>
    <t>февраль 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</si>
</sst>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2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2" fontId="2" fillId="35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9" xfId="0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9" fontId="2" fillId="37" borderId="16" xfId="0" applyNumberFormat="1" applyFont="1" applyFill="1" applyBorder="1" applyAlignment="1">
      <alignment horizontal="center"/>
    </xf>
    <xf numFmtId="49" fontId="2" fillId="37" borderId="22" xfId="0" applyNumberFormat="1" applyFont="1" applyFill="1" applyBorder="1" applyAlignment="1">
      <alignment horizontal="center"/>
    </xf>
    <xf numFmtId="49" fontId="2" fillId="37" borderId="17" xfId="0" applyNumberFormat="1" applyFont="1" applyFill="1" applyBorder="1" applyAlignment="1">
      <alignment horizontal="center"/>
    </xf>
    <xf numFmtId="0" fontId="43" fillId="0" borderId="23" xfId="0" applyFont="1" applyBorder="1" applyAlignment="1">
      <alignment horizontal="center" vertical="center" wrapText="1" shrinkToFit="1"/>
    </xf>
    <xf numFmtId="0" fontId="44" fillId="0" borderId="23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20.28125" style="0" customWidth="1"/>
    <col min="2" max="2" width="10.00390625" style="0" customWidth="1"/>
    <col min="3" max="3" width="13.421875" style="0" customWidth="1"/>
    <col min="4" max="4" width="10.8515625" style="0" customWidth="1"/>
    <col min="5" max="5" width="10.140625" style="0" customWidth="1"/>
    <col min="6" max="6" width="6.7109375" style="0" customWidth="1"/>
    <col min="7" max="7" width="8.421875" style="0" customWidth="1"/>
    <col min="8" max="8" width="9.421875" style="0" customWidth="1"/>
    <col min="9" max="9" width="11.00390625" style="0" customWidth="1"/>
    <col min="10" max="10" width="12.140625" style="0" customWidth="1"/>
    <col min="11" max="12" width="11.140625" style="0" customWidth="1"/>
    <col min="13" max="13" width="19.140625" style="0" customWidth="1"/>
  </cols>
  <sheetData>
    <row r="1" spans="1:13" ht="44.25" customHeight="1" thickBot="1">
      <c r="A1" s="39" t="s">
        <v>21</v>
      </c>
      <c r="B1" s="40"/>
      <c r="C1" s="50" t="s">
        <v>20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9" thickBot="1">
      <c r="A2" s="13" t="s">
        <v>0</v>
      </c>
      <c r="B2" s="14" t="s">
        <v>9</v>
      </c>
      <c r="C2" s="14" t="s">
        <v>10</v>
      </c>
      <c r="D2" s="14" t="s">
        <v>13</v>
      </c>
      <c r="E2" s="14" t="s">
        <v>12</v>
      </c>
      <c r="F2" s="14" t="s">
        <v>11</v>
      </c>
      <c r="G2" s="47" t="s">
        <v>22</v>
      </c>
      <c r="H2" s="48"/>
      <c r="I2" s="48"/>
      <c r="J2" s="48"/>
      <c r="K2" s="48"/>
      <c r="L2" s="48"/>
      <c r="M2" s="49"/>
    </row>
    <row r="3" spans="1:13" ht="13.5" thickBot="1">
      <c r="A3" s="15"/>
      <c r="B3" s="16"/>
      <c r="C3" s="16"/>
      <c r="D3" s="16"/>
      <c r="E3" s="16"/>
      <c r="F3" s="16"/>
      <c r="G3" s="45" t="s">
        <v>1</v>
      </c>
      <c r="H3" s="46"/>
      <c r="I3" s="45" t="s">
        <v>8</v>
      </c>
      <c r="J3" s="46"/>
      <c r="K3" s="45" t="s">
        <v>7</v>
      </c>
      <c r="L3" s="46"/>
      <c r="M3" s="19" t="s">
        <v>2</v>
      </c>
    </row>
    <row r="4" spans="1:13" ht="13.5" thickBot="1">
      <c r="A4" s="17"/>
      <c r="B4" s="16"/>
      <c r="C4" s="16"/>
      <c r="D4" s="18"/>
      <c r="E4" s="18"/>
      <c r="F4" s="18"/>
      <c r="G4" s="20" t="s">
        <v>4</v>
      </c>
      <c r="H4" s="21" t="s">
        <v>5</v>
      </c>
      <c r="I4" s="20" t="s">
        <v>4</v>
      </c>
      <c r="J4" s="21" t="s">
        <v>5</v>
      </c>
      <c r="K4" s="20" t="s">
        <v>4</v>
      </c>
      <c r="L4" s="21" t="s">
        <v>5</v>
      </c>
      <c r="M4" s="22"/>
    </row>
    <row r="5" spans="1:13" ht="61.5" customHeight="1" thickBot="1">
      <c r="A5" s="23" t="s">
        <v>18</v>
      </c>
      <c r="B5" s="7" t="s">
        <v>14</v>
      </c>
      <c r="C5" s="8" t="s">
        <v>19</v>
      </c>
      <c r="D5" s="3"/>
      <c r="E5" s="3"/>
      <c r="F5" s="6"/>
      <c r="G5" s="31"/>
      <c r="H5" s="32"/>
      <c r="I5" s="31"/>
      <c r="J5" s="32"/>
      <c r="K5" s="31"/>
      <c r="L5" s="32"/>
      <c r="M5" s="33"/>
    </row>
    <row r="6" spans="1:13" ht="12.75">
      <c r="A6" s="10"/>
      <c r="B6" s="2"/>
      <c r="C6" s="11"/>
      <c r="D6" s="5"/>
      <c r="E6" s="5"/>
      <c r="F6" s="4">
        <v>1</v>
      </c>
      <c r="G6" s="31"/>
      <c r="H6" s="32"/>
      <c r="I6" s="31">
        <v>50</v>
      </c>
      <c r="J6" s="32">
        <f>I6*D8</f>
        <v>6000</v>
      </c>
      <c r="K6" s="31"/>
      <c r="L6" s="32">
        <f>K6*E8</f>
        <v>0</v>
      </c>
      <c r="M6" s="34">
        <f>H6+J6+L6</f>
        <v>6000</v>
      </c>
    </row>
    <row r="7" spans="2:13" ht="12.75">
      <c r="B7" s="4"/>
      <c r="C7" s="4"/>
      <c r="D7" s="4"/>
      <c r="E7" s="4"/>
      <c r="F7" s="4">
        <v>2</v>
      </c>
      <c r="G7" s="31"/>
      <c r="H7" s="32"/>
      <c r="I7" s="31"/>
      <c r="J7" s="32">
        <f>I7*D8</f>
        <v>0</v>
      </c>
      <c r="K7" s="31">
        <v>30</v>
      </c>
      <c r="L7" s="32">
        <f>K7*E8</f>
        <v>3600</v>
      </c>
      <c r="M7" s="34">
        <f aca="true" t="shared" si="0" ref="M7:M36">H7+J7+L7</f>
        <v>3600</v>
      </c>
    </row>
    <row r="8" spans="1:13" ht="12.75">
      <c r="A8" s="1"/>
      <c r="B8" s="4"/>
      <c r="C8" s="9">
        <v>200</v>
      </c>
      <c r="D8" s="9">
        <v>120</v>
      </c>
      <c r="E8" s="9">
        <v>120</v>
      </c>
      <c r="F8" s="4">
        <v>3</v>
      </c>
      <c r="G8" s="31"/>
      <c r="H8" s="32"/>
      <c r="I8" s="31">
        <v>25</v>
      </c>
      <c r="J8" s="32">
        <f>I8*D8</f>
        <v>3000</v>
      </c>
      <c r="K8" s="31">
        <v>40</v>
      </c>
      <c r="L8" s="32">
        <f>K8*E8</f>
        <v>4800</v>
      </c>
      <c r="M8" s="34">
        <f t="shared" si="0"/>
        <v>7800</v>
      </c>
    </row>
    <row r="9" spans="1:13" ht="12.75">
      <c r="A9" s="1"/>
      <c r="B9" s="4"/>
      <c r="C9" s="4"/>
      <c r="D9" s="4"/>
      <c r="E9" s="4"/>
      <c r="F9" s="4">
        <v>4</v>
      </c>
      <c r="G9" s="31"/>
      <c r="H9" s="32"/>
      <c r="I9" s="31"/>
      <c r="J9" s="32">
        <f>I9*D8</f>
        <v>0</v>
      </c>
      <c r="K9" s="31"/>
      <c r="L9" s="32">
        <f>K9*E8</f>
        <v>0</v>
      </c>
      <c r="M9" s="34">
        <f t="shared" si="0"/>
        <v>0</v>
      </c>
    </row>
    <row r="10" spans="1:13" ht="12.75">
      <c r="A10" s="1"/>
      <c r="B10" s="4"/>
      <c r="C10" s="4"/>
      <c r="D10" s="4"/>
      <c r="E10" s="4"/>
      <c r="F10" s="4">
        <v>5</v>
      </c>
      <c r="G10" s="31"/>
      <c r="H10" s="32"/>
      <c r="I10" s="31">
        <v>22</v>
      </c>
      <c r="J10" s="32">
        <f>I10*D8</f>
        <v>2640</v>
      </c>
      <c r="K10" s="31">
        <v>10</v>
      </c>
      <c r="L10" s="32">
        <f>K10*E8</f>
        <v>1200</v>
      </c>
      <c r="M10" s="34">
        <f t="shared" si="0"/>
        <v>3840</v>
      </c>
    </row>
    <row r="11" spans="1:13" ht="12.75">
      <c r="A11" s="1"/>
      <c r="B11" s="4"/>
      <c r="C11" s="4"/>
      <c r="D11" s="4"/>
      <c r="E11" s="4"/>
      <c r="F11" s="4">
        <v>6</v>
      </c>
      <c r="G11" s="31"/>
      <c r="H11" s="32"/>
      <c r="I11" s="31">
        <v>44</v>
      </c>
      <c r="J11" s="32">
        <f>I11*D8</f>
        <v>5280</v>
      </c>
      <c r="K11" s="31"/>
      <c r="L11" s="32">
        <f>K11*E8</f>
        <v>0</v>
      </c>
      <c r="M11" s="34">
        <f t="shared" si="0"/>
        <v>5280</v>
      </c>
    </row>
    <row r="12" spans="1:13" ht="12.75">
      <c r="A12" s="1"/>
      <c r="B12" s="4"/>
      <c r="C12" s="4"/>
      <c r="D12" s="4"/>
      <c r="E12" s="4"/>
      <c r="F12" s="4">
        <v>7</v>
      </c>
      <c r="G12" s="31"/>
      <c r="H12" s="32"/>
      <c r="I12" s="31"/>
      <c r="J12" s="32">
        <f>I12*D8</f>
        <v>0</v>
      </c>
      <c r="K12" s="31"/>
      <c r="L12" s="32">
        <f>K12*E8</f>
        <v>0</v>
      </c>
      <c r="M12" s="34">
        <f t="shared" si="0"/>
        <v>0</v>
      </c>
    </row>
    <row r="13" spans="1:13" ht="12.75">
      <c r="A13" s="1"/>
      <c r="B13" s="4"/>
      <c r="C13" s="4"/>
      <c r="D13" s="4"/>
      <c r="E13" s="4"/>
      <c r="F13" s="4">
        <v>8</v>
      </c>
      <c r="G13" s="31"/>
      <c r="H13" s="32"/>
      <c r="I13" s="31"/>
      <c r="J13" s="32">
        <f>I13*E8</f>
        <v>0</v>
      </c>
      <c r="K13" s="31"/>
      <c r="L13" s="32">
        <f>K13*E8</f>
        <v>0</v>
      </c>
      <c r="M13" s="34">
        <f t="shared" si="0"/>
        <v>0</v>
      </c>
    </row>
    <row r="14" spans="1:13" ht="12.75">
      <c r="A14" s="1"/>
      <c r="B14" s="4"/>
      <c r="C14" s="4"/>
      <c r="D14" s="4"/>
      <c r="E14" s="4"/>
      <c r="F14" s="4">
        <v>9</v>
      </c>
      <c r="G14" s="31"/>
      <c r="H14" s="32"/>
      <c r="I14" s="31"/>
      <c r="J14" s="32">
        <f>I14*E8</f>
        <v>0</v>
      </c>
      <c r="K14" s="31"/>
      <c r="L14" s="32">
        <f>K14*E8</f>
        <v>0</v>
      </c>
      <c r="M14" s="34">
        <f t="shared" si="0"/>
        <v>0</v>
      </c>
    </row>
    <row r="15" spans="1:13" ht="12.75">
      <c r="A15" s="1"/>
      <c r="B15" s="4"/>
      <c r="C15" s="4"/>
      <c r="D15" s="4"/>
      <c r="E15" s="4"/>
      <c r="F15" s="4">
        <v>10</v>
      </c>
      <c r="G15" s="31"/>
      <c r="H15" s="32"/>
      <c r="I15" s="31"/>
      <c r="J15" s="32">
        <f>I15*E8</f>
        <v>0</v>
      </c>
      <c r="K15" s="31"/>
      <c r="L15" s="32">
        <f>K15*E8</f>
        <v>0</v>
      </c>
      <c r="M15" s="34">
        <f t="shared" si="0"/>
        <v>0</v>
      </c>
    </row>
    <row r="16" spans="1:13" ht="12.75">
      <c r="A16" s="1"/>
      <c r="B16" s="4"/>
      <c r="C16" s="4"/>
      <c r="D16" s="4"/>
      <c r="E16" s="4"/>
      <c r="F16" s="4">
        <v>11</v>
      </c>
      <c r="G16" s="31"/>
      <c r="H16" s="32"/>
      <c r="I16" s="31"/>
      <c r="J16" s="32">
        <f>I16*D8</f>
        <v>0</v>
      </c>
      <c r="K16" s="31"/>
      <c r="L16" s="32">
        <f>K16*E8</f>
        <v>0</v>
      </c>
      <c r="M16" s="34">
        <f t="shared" si="0"/>
        <v>0</v>
      </c>
    </row>
    <row r="17" spans="1:13" ht="12.75">
      <c r="A17" s="1"/>
      <c r="B17" s="4"/>
      <c r="C17" s="4"/>
      <c r="D17" s="4"/>
      <c r="E17" s="4"/>
      <c r="F17" s="4">
        <v>12</v>
      </c>
      <c r="G17" s="31"/>
      <c r="H17" s="32"/>
      <c r="I17" s="31"/>
      <c r="J17" s="32">
        <f>I17*D8</f>
        <v>0</v>
      </c>
      <c r="K17" s="31"/>
      <c r="L17" s="32">
        <f>K17*E8</f>
        <v>0</v>
      </c>
      <c r="M17" s="34">
        <f t="shared" si="0"/>
        <v>0</v>
      </c>
    </row>
    <row r="18" spans="1:13" ht="12.75">
      <c r="A18" s="1"/>
      <c r="B18" s="4"/>
      <c r="C18" s="4"/>
      <c r="D18" s="4"/>
      <c r="E18" s="4"/>
      <c r="F18" s="4">
        <v>13</v>
      </c>
      <c r="G18" s="31"/>
      <c r="H18" s="32"/>
      <c r="I18" s="31"/>
      <c r="J18" s="32">
        <f>I18*D8</f>
        <v>0</v>
      </c>
      <c r="K18" s="31"/>
      <c r="L18" s="32">
        <f>K18*E8</f>
        <v>0</v>
      </c>
      <c r="M18" s="34">
        <f t="shared" si="0"/>
        <v>0</v>
      </c>
    </row>
    <row r="19" spans="1:13" ht="12.75">
      <c r="A19" s="1"/>
      <c r="B19" s="4"/>
      <c r="C19" s="4"/>
      <c r="D19" s="4"/>
      <c r="E19" s="4"/>
      <c r="F19" s="4">
        <v>14</v>
      </c>
      <c r="G19" s="31"/>
      <c r="H19" s="32"/>
      <c r="I19" s="31"/>
      <c r="J19" s="32">
        <f>I19*D8</f>
        <v>0</v>
      </c>
      <c r="K19" s="31"/>
      <c r="L19" s="32">
        <f>K19*E8</f>
        <v>0</v>
      </c>
      <c r="M19" s="34">
        <f t="shared" si="0"/>
        <v>0</v>
      </c>
    </row>
    <row r="20" spans="1:13" ht="12.75">
      <c r="A20" s="1"/>
      <c r="B20" s="4"/>
      <c r="C20" s="4"/>
      <c r="D20" s="4"/>
      <c r="E20" s="4"/>
      <c r="F20" s="4">
        <v>15</v>
      </c>
      <c r="G20" s="31"/>
      <c r="H20" s="32"/>
      <c r="I20" s="31"/>
      <c r="J20" s="32">
        <f>I20*D8</f>
        <v>0</v>
      </c>
      <c r="K20" s="31"/>
      <c r="L20" s="32">
        <f>K20*E8</f>
        <v>0</v>
      </c>
      <c r="M20" s="34">
        <f t="shared" si="0"/>
        <v>0</v>
      </c>
    </row>
    <row r="21" spans="1:13" ht="12.75">
      <c r="A21" s="38"/>
      <c r="B21" s="33"/>
      <c r="C21" s="33"/>
      <c r="D21" s="4"/>
      <c r="E21" s="4"/>
      <c r="F21" s="4">
        <v>16</v>
      </c>
      <c r="G21" s="31"/>
      <c r="H21" s="32"/>
      <c r="I21" s="31"/>
      <c r="J21" s="32">
        <f>I21*D8</f>
        <v>0</v>
      </c>
      <c r="K21" s="31"/>
      <c r="L21" s="32">
        <f>K21*E8</f>
        <v>0</v>
      </c>
      <c r="M21" s="34">
        <f t="shared" si="0"/>
        <v>0</v>
      </c>
    </row>
    <row r="22" spans="1:13" ht="12.75">
      <c r="A22" s="38"/>
      <c r="B22" s="33"/>
      <c r="C22" s="33"/>
      <c r="D22" s="4"/>
      <c r="E22" s="4"/>
      <c r="F22" s="4">
        <v>17</v>
      </c>
      <c r="G22" s="31"/>
      <c r="H22" s="32"/>
      <c r="I22" s="31"/>
      <c r="J22" s="32">
        <f>I22*D8</f>
        <v>0</v>
      </c>
      <c r="K22" s="31"/>
      <c r="L22" s="32">
        <f>K22*E8</f>
        <v>0</v>
      </c>
      <c r="M22" s="34">
        <f>H22+J22+L22</f>
        <v>0</v>
      </c>
    </row>
    <row r="23" spans="1:13" ht="12.75">
      <c r="A23" s="38"/>
      <c r="B23" s="33"/>
      <c r="C23" s="33"/>
      <c r="D23" s="4"/>
      <c r="E23" s="4"/>
      <c r="F23" s="4">
        <v>18</v>
      </c>
      <c r="G23" s="31"/>
      <c r="H23" s="32"/>
      <c r="I23" s="31"/>
      <c r="J23" s="32">
        <f>I23*D8</f>
        <v>0</v>
      </c>
      <c r="K23" s="31"/>
      <c r="L23" s="32">
        <f>K23*E8</f>
        <v>0</v>
      </c>
      <c r="M23" s="34">
        <f t="shared" si="0"/>
        <v>0</v>
      </c>
    </row>
    <row r="24" spans="1:13" ht="12.75">
      <c r="A24" s="1"/>
      <c r="B24" s="4"/>
      <c r="C24" s="4"/>
      <c r="D24" s="4"/>
      <c r="E24" s="4"/>
      <c r="F24" s="4">
        <v>19</v>
      </c>
      <c r="G24" s="31"/>
      <c r="H24" s="32"/>
      <c r="I24" s="31"/>
      <c r="J24" s="32">
        <f>I24*D8</f>
        <v>0</v>
      </c>
      <c r="K24" s="31"/>
      <c r="L24" s="32">
        <f>K24*E8</f>
        <v>0</v>
      </c>
      <c r="M24" s="34">
        <f t="shared" si="0"/>
        <v>0</v>
      </c>
    </row>
    <row r="25" spans="1:13" ht="12.75">
      <c r="A25" s="1"/>
      <c r="B25" s="4"/>
      <c r="C25" s="4"/>
      <c r="D25" s="4"/>
      <c r="E25" s="4"/>
      <c r="F25" s="4">
        <v>20</v>
      </c>
      <c r="G25" s="31"/>
      <c r="H25" s="32"/>
      <c r="I25" s="31"/>
      <c r="J25" s="32">
        <f>I25*D8</f>
        <v>0</v>
      </c>
      <c r="K25" s="31"/>
      <c r="L25" s="32">
        <f>K25*E8</f>
        <v>0</v>
      </c>
      <c r="M25" s="34">
        <f t="shared" si="0"/>
        <v>0</v>
      </c>
    </row>
    <row r="26" spans="1:13" ht="12.75">
      <c r="A26" s="1"/>
      <c r="B26" s="4"/>
      <c r="C26" s="4"/>
      <c r="D26" s="4"/>
      <c r="E26" s="4"/>
      <c r="F26" s="4">
        <v>21</v>
      </c>
      <c r="G26" s="31"/>
      <c r="H26" s="32"/>
      <c r="I26" s="31"/>
      <c r="J26" s="32">
        <f>I26*D8</f>
        <v>0</v>
      </c>
      <c r="K26" s="31"/>
      <c r="L26" s="32">
        <f>K26*E8</f>
        <v>0</v>
      </c>
      <c r="M26" s="34">
        <f t="shared" si="0"/>
        <v>0</v>
      </c>
    </row>
    <row r="27" spans="1:13" ht="12.75">
      <c r="A27" s="1"/>
      <c r="B27" s="4"/>
      <c r="C27" s="4"/>
      <c r="D27" s="4"/>
      <c r="E27" s="4"/>
      <c r="F27" s="4">
        <v>22</v>
      </c>
      <c r="G27" s="31"/>
      <c r="H27" s="32"/>
      <c r="I27" s="31"/>
      <c r="J27" s="32">
        <f>I27*D8</f>
        <v>0</v>
      </c>
      <c r="K27" s="31"/>
      <c r="L27" s="32">
        <f>K27*E8</f>
        <v>0</v>
      </c>
      <c r="M27" s="34">
        <f t="shared" si="0"/>
        <v>0</v>
      </c>
    </row>
    <row r="28" spans="1:13" ht="12.75">
      <c r="A28" s="1"/>
      <c r="B28" s="4"/>
      <c r="C28" s="4"/>
      <c r="D28" s="4"/>
      <c r="E28" s="4"/>
      <c r="F28" s="4">
        <v>23</v>
      </c>
      <c r="G28" s="31"/>
      <c r="H28" s="32"/>
      <c r="I28" s="31"/>
      <c r="J28" s="32">
        <f>I28*D8</f>
        <v>0</v>
      </c>
      <c r="K28" s="31"/>
      <c r="L28" s="32">
        <f>K28*E8</f>
        <v>0</v>
      </c>
      <c r="M28" s="34">
        <f t="shared" si="0"/>
        <v>0</v>
      </c>
    </row>
    <row r="29" spans="1:13" ht="12.75">
      <c r="A29" s="1"/>
      <c r="B29" s="4"/>
      <c r="C29" s="4"/>
      <c r="D29" s="4"/>
      <c r="E29" s="4"/>
      <c r="F29" s="4">
        <v>24</v>
      </c>
      <c r="G29" s="31"/>
      <c r="H29" s="32"/>
      <c r="I29" s="31"/>
      <c r="J29" s="32">
        <f>I29*D8</f>
        <v>0</v>
      </c>
      <c r="K29" s="31"/>
      <c r="L29" s="32">
        <f>K29*E8</f>
        <v>0</v>
      </c>
      <c r="M29" s="34">
        <f t="shared" si="0"/>
        <v>0</v>
      </c>
    </row>
    <row r="30" spans="1:13" ht="12.75">
      <c r="A30" s="1"/>
      <c r="B30" s="4"/>
      <c r="C30" s="4"/>
      <c r="D30" s="4"/>
      <c r="E30" s="4"/>
      <c r="F30" s="4">
        <v>25</v>
      </c>
      <c r="G30" s="31"/>
      <c r="H30" s="32"/>
      <c r="I30" s="31"/>
      <c r="J30" s="32">
        <f>I30*D8</f>
        <v>0</v>
      </c>
      <c r="K30" s="31"/>
      <c r="L30" s="32">
        <f>K30*E8</f>
        <v>0</v>
      </c>
      <c r="M30" s="34">
        <f t="shared" si="0"/>
        <v>0</v>
      </c>
    </row>
    <row r="31" spans="1:13" ht="12.75">
      <c r="A31" s="1"/>
      <c r="B31" s="4"/>
      <c r="C31" s="4"/>
      <c r="D31" s="4"/>
      <c r="E31" s="4"/>
      <c r="F31" s="4">
        <v>26</v>
      </c>
      <c r="G31" s="31"/>
      <c r="H31" s="32"/>
      <c r="I31" s="31"/>
      <c r="J31" s="32">
        <f>I31*D8</f>
        <v>0</v>
      </c>
      <c r="K31" s="31"/>
      <c r="L31" s="32">
        <f>K31*E8</f>
        <v>0</v>
      </c>
      <c r="M31" s="34">
        <f t="shared" si="0"/>
        <v>0</v>
      </c>
    </row>
    <row r="32" spans="1:13" ht="12.75">
      <c r="A32" s="1"/>
      <c r="B32" s="4"/>
      <c r="C32" s="4"/>
      <c r="D32" s="4"/>
      <c r="E32" s="4"/>
      <c r="F32" s="4">
        <v>27</v>
      </c>
      <c r="G32" s="31"/>
      <c r="H32" s="32"/>
      <c r="I32" s="31"/>
      <c r="J32" s="32">
        <f>I32*D8</f>
        <v>0</v>
      </c>
      <c r="K32" s="31"/>
      <c r="L32" s="32">
        <f>K32*E8</f>
        <v>0</v>
      </c>
      <c r="M32" s="34">
        <f t="shared" si="0"/>
        <v>0</v>
      </c>
    </row>
    <row r="33" spans="1:13" ht="12.75">
      <c r="A33" s="1"/>
      <c r="B33" s="4"/>
      <c r="C33" s="4"/>
      <c r="D33" s="4"/>
      <c r="E33" s="4"/>
      <c r="F33" s="4">
        <v>28</v>
      </c>
      <c r="G33" s="31"/>
      <c r="H33" s="32"/>
      <c r="I33" s="31"/>
      <c r="J33" s="32">
        <f>I33*D8</f>
        <v>0</v>
      </c>
      <c r="K33" s="31"/>
      <c r="L33" s="32">
        <f>K33*E8</f>
        <v>0</v>
      </c>
      <c r="M33" s="34">
        <f t="shared" si="0"/>
        <v>0</v>
      </c>
    </row>
    <row r="34" spans="1:13" ht="12.75">
      <c r="A34" s="1"/>
      <c r="B34" s="4"/>
      <c r="C34" s="4"/>
      <c r="D34" s="4"/>
      <c r="E34" s="4"/>
      <c r="F34" s="4">
        <v>29</v>
      </c>
      <c r="G34" s="31"/>
      <c r="H34" s="32"/>
      <c r="I34" s="31"/>
      <c r="J34" s="32">
        <f>I34*D8</f>
        <v>0</v>
      </c>
      <c r="K34" s="31"/>
      <c r="L34" s="32">
        <f>K34*E8</f>
        <v>0</v>
      </c>
      <c r="M34" s="34">
        <f t="shared" si="0"/>
        <v>0</v>
      </c>
    </row>
    <row r="35" spans="1:13" ht="12.75">
      <c r="A35" s="1"/>
      <c r="B35" s="4"/>
      <c r="C35" s="4"/>
      <c r="D35" s="4"/>
      <c r="E35" s="4"/>
      <c r="F35" s="4">
        <v>30</v>
      </c>
      <c r="G35" s="31"/>
      <c r="H35" s="32"/>
      <c r="I35" s="31"/>
      <c r="J35" s="32">
        <f>I35*D8</f>
        <v>0</v>
      </c>
      <c r="K35" s="31"/>
      <c r="L35" s="32">
        <f>K35*E8</f>
        <v>0</v>
      </c>
      <c r="M35" s="34">
        <f t="shared" si="0"/>
        <v>0</v>
      </c>
    </row>
    <row r="36" spans="1:13" ht="12.75" customHeight="1" thickBot="1">
      <c r="A36" s="1"/>
      <c r="B36" s="4"/>
      <c r="C36" s="4"/>
      <c r="D36" s="4"/>
      <c r="E36" s="4"/>
      <c r="F36" s="4">
        <v>31</v>
      </c>
      <c r="G36" s="31"/>
      <c r="H36" s="32"/>
      <c r="I36" s="31"/>
      <c r="J36" s="32">
        <f>I36*D8</f>
        <v>0</v>
      </c>
      <c r="K36" s="31"/>
      <c r="L36" s="32">
        <f>K36*E8</f>
        <v>0</v>
      </c>
      <c r="M36" s="34">
        <f t="shared" si="0"/>
        <v>0</v>
      </c>
    </row>
    <row r="37" spans="1:13" ht="13.5" thickBot="1">
      <c r="A37" s="24" t="s">
        <v>6</v>
      </c>
      <c r="B37" s="25"/>
      <c r="C37" s="25">
        <v>100000</v>
      </c>
      <c r="D37" s="26"/>
      <c r="E37" s="26"/>
      <c r="F37" s="26"/>
      <c r="G37" s="27">
        <v>500</v>
      </c>
      <c r="H37" s="28">
        <f>C8*G37</f>
        <v>100000</v>
      </c>
      <c r="I37" s="29">
        <f>SUM(I6:I36)</f>
        <v>141</v>
      </c>
      <c r="J37" s="30">
        <f>SUM(J6:J36)</f>
        <v>16920</v>
      </c>
      <c r="K37" s="29">
        <f>SUM(K6:K36)</f>
        <v>80</v>
      </c>
      <c r="L37" s="30">
        <f>SUM(L6:L36)</f>
        <v>9600</v>
      </c>
      <c r="M37" s="30">
        <f>SUM(M6:M36)+H37</f>
        <v>126520</v>
      </c>
    </row>
    <row r="38" spans="1:13" ht="44.25" customHeight="1" thickBot="1">
      <c r="A38" s="23" t="s">
        <v>18</v>
      </c>
      <c r="B38" s="2" t="s">
        <v>3</v>
      </c>
      <c r="C38" s="9">
        <v>0.65</v>
      </c>
      <c r="D38" s="9">
        <v>0.65</v>
      </c>
      <c r="E38" s="9">
        <v>0.65</v>
      </c>
      <c r="F38" s="4"/>
      <c r="G38" s="31"/>
      <c r="H38" s="32"/>
      <c r="I38" s="31"/>
      <c r="J38" s="32"/>
      <c r="K38" s="31"/>
      <c r="L38" s="32"/>
      <c r="M38" s="33"/>
    </row>
    <row r="39" spans="2:13" ht="12.75">
      <c r="B39" s="9"/>
      <c r="C39" s="9"/>
      <c r="D39" s="9"/>
      <c r="E39" s="9"/>
      <c r="F39" s="4">
        <v>1</v>
      </c>
      <c r="G39" s="31">
        <v>1200</v>
      </c>
      <c r="H39" s="32">
        <f>G39*C38</f>
        <v>780</v>
      </c>
      <c r="I39" s="31">
        <v>600</v>
      </c>
      <c r="J39" s="32">
        <f>I39*D38</f>
        <v>390</v>
      </c>
      <c r="K39" s="31"/>
      <c r="L39" s="32">
        <f>K39*E38</f>
        <v>0</v>
      </c>
      <c r="M39" s="33">
        <f>H39+J39+L39</f>
        <v>1170</v>
      </c>
    </row>
    <row r="40" spans="2:13" ht="12.75">
      <c r="B40" s="4"/>
      <c r="C40" s="4"/>
      <c r="D40" s="4"/>
      <c r="E40" s="4"/>
      <c r="F40" s="4">
        <v>2</v>
      </c>
      <c r="G40" s="31">
        <v>1800</v>
      </c>
      <c r="H40" s="32">
        <f>G40*C38</f>
        <v>1170</v>
      </c>
      <c r="I40" s="31">
        <v>2000</v>
      </c>
      <c r="J40" s="32">
        <f>I40*D38</f>
        <v>1300</v>
      </c>
      <c r="K40" s="31">
        <v>1000</v>
      </c>
      <c r="L40" s="32">
        <f>K40*E38</f>
        <v>650</v>
      </c>
      <c r="M40" s="33">
        <f aca="true" t="shared" si="1" ref="M40:M69">H40+J40+L40</f>
        <v>3120</v>
      </c>
    </row>
    <row r="41" spans="2:13" ht="13.5" customHeight="1">
      <c r="B41" s="9"/>
      <c r="C41" s="9"/>
      <c r="D41" s="9"/>
      <c r="E41" s="9"/>
      <c r="F41" s="4">
        <v>3</v>
      </c>
      <c r="G41" s="31">
        <v>2800</v>
      </c>
      <c r="H41" s="32">
        <f>G41*C38</f>
        <v>1820</v>
      </c>
      <c r="I41" s="31"/>
      <c r="J41" s="32">
        <f>I41*D38</f>
        <v>0</v>
      </c>
      <c r="K41" s="31"/>
      <c r="L41" s="32">
        <f>K41*E38</f>
        <v>0</v>
      </c>
      <c r="M41" s="33">
        <f t="shared" si="1"/>
        <v>1820</v>
      </c>
    </row>
    <row r="42" spans="2:13" ht="12.75">
      <c r="B42" s="4"/>
      <c r="C42" s="4"/>
      <c r="D42" s="4"/>
      <c r="E42" s="4"/>
      <c r="F42" s="4">
        <v>4</v>
      </c>
      <c r="G42" s="31"/>
      <c r="H42" s="32">
        <f>G42*C38</f>
        <v>0</v>
      </c>
      <c r="I42" s="31"/>
      <c r="J42" s="32">
        <f>I42*D38</f>
        <v>0</v>
      </c>
      <c r="K42" s="31"/>
      <c r="L42" s="32">
        <f>K42*E38</f>
        <v>0</v>
      </c>
      <c r="M42" s="33">
        <f t="shared" si="1"/>
        <v>0</v>
      </c>
    </row>
    <row r="43" spans="2:13" ht="12.75">
      <c r="B43" s="4"/>
      <c r="C43" s="4"/>
      <c r="D43" s="4"/>
      <c r="E43" s="4"/>
      <c r="F43" s="4">
        <v>5</v>
      </c>
      <c r="G43" s="31"/>
      <c r="H43" s="32">
        <f>G43*C38</f>
        <v>0</v>
      </c>
      <c r="I43" s="31"/>
      <c r="J43" s="32">
        <f>I43*D38</f>
        <v>0</v>
      </c>
      <c r="K43" s="31"/>
      <c r="L43" s="32">
        <f>K43*E38</f>
        <v>0</v>
      </c>
      <c r="M43" s="33">
        <f t="shared" si="1"/>
        <v>0</v>
      </c>
    </row>
    <row r="44" spans="2:13" ht="12.75">
      <c r="B44" s="4"/>
      <c r="C44" s="4"/>
      <c r="D44" s="4"/>
      <c r="E44" s="4"/>
      <c r="F44" s="4">
        <v>6</v>
      </c>
      <c r="G44" s="31"/>
      <c r="H44" s="32">
        <f>G44*C38</f>
        <v>0</v>
      </c>
      <c r="I44" s="31"/>
      <c r="J44" s="32">
        <f>I44*D38</f>
        <v>0</v>
      </c>
      <c r="K44" s="31"/>
      <c r="L44" s="32">
        <f>K44*E38</f>
        <v>0</v>
      </c>
      <c r="M44" s="33">
        <f t="shared" si="1"/>
        <v>0</v>
      </c>
    </row>
    <row r="45" spans="2:13" ht="12.75">
      <c r="B45" s="4"/>
      <c r="C45" s="4"/>
      <c r="D45" s="4"/>
      <c r="E45" s="4"/>
      <c r="F45" s="4">
        <v>7</v>
      </c>
      <c r="G45" s="31"/>
      <c r="H45" s="32">
        <f>G45*C38</f>
        <v>0</v>
      </c>
      <c r="I45" s="31"/>
      <c r="J45" s="32">
        <f>I45*D38</f>
        <v>0</v>
      </c>
      <c r="K45" s="31"/>
      <c r="L45" s="32">
        <f>K45*E38</f>
        <v>0</v>
      </c>
      <c r="M45" s="33">
        <f t="shared" si="1"/>
        <v>0</v>
      </c>
    </row>
    <row r="46" spans="2:13" ht="12.75">
      <c r="B46" s="4"/>
      <c r="C46" s="4"/>
      <c r="D46" s="4"/>
      <c r="E46" s="4"/>
      <c r="F46" s="4">
        <v>8</v>
      </c>
      <c r="G46" s="31"/>
      <c r="H46" s="32">
        <f>G46*C38</f>
        <v>0</v>
      </c>
      <c r="I46" s="31"/>
      <c r="J46" s="32">
        <f>I46*D38</f>
        <v>0</v>
      </c>
      <c r="K46" s="31"/>
      <c r="L46" s="32">
        <f>K46*E38</f>
        <v>0</v>
      </c>
      <c r="M46" s="33">
        <f t="shared" si="1"/>
        <v>0</v>
      </c>
    </row>
    <row r="47" spans="2:13" ht="12.75">
      <c r="B47" s="4"/>
      <c r="C47" s="4"/>
      <c r="D47" s="4"/>
      <c r="E47" s="4"/>
      <c r="F47" s="4">
        <v>9</v>
      </c>
      <c r="G47" s="31"/>
      <c r="H47" s="32">
        <f>G47*C38</f>
        <v>0</v>
      </c>
      <c r="I47" s="31"/>
      <c r="J47" s="32">
        <f>I47*D38</f>
        <v>0</v>
      </c>
      <c r="K47" s="31"/>
      <c r="L47" s="32">
        <f>K47*E38</f>
        <v>0</v>
      </c>
      <c r="M47" s="33">
        <f t="shared" si="1"/>
        <v>0</v>
      </c>
    </row>
    <row r="48" spans="2:13" ht="12.75">
      <c r="B48" s="4"/>
      <c r="C48" s="4"/>
      <c r="D48" s="4"/>
      <c r="E48" s="4"/>
      <c r="F48" s="4">
        <v>10</v>
      </c>
      <c r="G48" s="31"/>
      <c r="H48" s="32">
        <f>G48*C38</f>
        <v>0</v>
      </c>
      <c r="I48" s="31"/>
      <c r="J48" s="32">
        <f>I48*D38</f>
        <v>0</v>
      </c>
      <c r="K48" s="31"/>
      <c r="L48" s="32">
        <f>K48*E38</f>
        <v>0</v>
      </c>
      <c r="M48" s="33">
        <f t="shared" si="1"/>
        <v>0</v>
      </c>
    </row>
    <row r="49" spans="2:13" ht="12.75">
      <c r="B49" s="4"/>
      <c r="C49" s="4"/>
      <c r="D49" s="4"/>
      <c r="E49" s="4"/>
      <c r="F49" s="4">
        <v>11</v>
      </c>
      <c r="G49" s="31"/>
      <c r="H49" s="32">
        <f>G49*C38</f>
        <v>0</v>
      </c>
      <c r="I49" s="31"/>
      <c r="J49" s="32">
        <f>I49*D38</f>
        <v>0</v>
      </c>
      <c r="K49" s="31"/>
      <c r="L49" s="32">
        <f>K49*E38</f>
        <v>0</v>
      </c>
      <c r="M49" s="33">
        <f t="shared" si="1"/>
        <v>0</v>
      </c>
    </row>
    <row r="50" spans="2:13" ht="12.75">
      <c r="B50" s="4"/>
      <c r="C50" s="4"/>
      <c r="D50" s="4"/>
      <c r="E50" s="4"/>
      <c r="F50" s="4">
        <v>12</v>
      </c>
      <c r="G50" s="31"/>
      <c r="H50" s="32">
        <f>G50*C38</f>
        <v>0</v>
      </c>
      <c r="I50" s="31"/>
      <c r="J50" s="32">
        <f>I50*D38</f>
        <v>0</v>
      </c>
      <c r="K50" s="31"/>
      <c r="L50" s="32">
        <f>K50*E38</f>
        <v>0</v>
      </c>
      <c r="M50" s="33">
        <f t="shared" si="1"/>
        <v>0</v>
      </c>
    </row>
    <row r="51" spans="2:13" ht="12.75">
      <c r="B51" s="4"/>
      <c r="C51" s="4"/>
      <c r="D51" s="4"/>
      <c r="E51" s="4"/>
      <c r="F51" s="4">
        <v>13</v>
      </c>
      <c r="G51" s="31"/>
      <c r="H51" s="32">
        <f>G51*C38</f>
        <v>0</v>
      </c>
      <c r="I51" s="31"/>
      <c r="J51" s="32">
        <f>I51*D38</f>
        <v>0</v>
      </c>
      <c r="K51" s="31"/>
      <c r="L51" s="32">
        <f>K51*E38</f>
        <v>0</v>
      </c>
      <c r="M51" s="33">
        <f t="shared" si="1"/>
        <v>0</v>
      </c>
    </row>
    <row r="52" spans="2:13" ht="12.75">
      <c r="B52" s="4"/>
      <c r="C52" s="4"/>
      <c r="D52" s="4"/>
      <c r="E52" s="4"/>
      <c r="F52" s="4">
        <v>14</v>
      </c>
      <c r="G52" s="31"/>
      <c r="H52" s="32">
        <f>G52*C38</f>
        <v>0</v>
      </c>
      <c r="I52" s="31"/>
      <c r="J52" s="32">
        <f>I52*D38</f>
        <v>0</v>
      </c>
      <c r="K52" s="31"/>
      <c r="L52" s="32">
        <f>K52*E38</f>
        <v>0</v>
      </c>
      <c r="M52" s="33">
        <f t="shared" si="1"/>
        <v>0</v>
      </c>
    </row>
    <row r="53" spans="2:13" ht="12.75">
      <c r="B53" s="4"/>
      <c r="C53" s="4"/>
      <c r="D53" s="4"/>
      <c r="E53" s="4"/>
      <c r="F53" s="4">
        <v>15</v>
      </c>
      <c r="G53" s="31"/>
      <c r="H53" s="32">
        <f>G53*C38</f>
        <v>0</v>
      </c>
      <c r="I53" s="31"/>
      <c r="J53" s="32">
        <f>I53*D38</f>
        <v>0</v>
      </c>
      <c r="K53" s="31"/>
      <c r="L53" s="32">
        <f>K53*E38</f>
        <v>0</v>
      </c>
      <c r="M53" s="33">
        <f t="shared" si="1"/>
        <v>0</v>
      </c>
    </row>
    <row r="54" spans="2:13" ht="12.75">
      <c r="B54" s="4"/>
      <c r="C54" s="4"/>
      <c r="D54" s="4"/>
      <c r="E54" s="4"/>
      <c r="F54" s="4">
        <v>16</v>
      </c>
      <c r="G54" s="31"/>
      <c r="H54" s="32">
        <f>G54*C38</f>
        <v>0</v>
      </c>
      <c r="I54" s="31"/>
      <c r="J54" s="32">
        <f>I54*D38</f>
        <v>0</v>
      </c>
      <c r="K54" s="31"/>
      <c r="L54" s="32">
        <f>K54*E38</f>
        <v>0</v>
      </c>
      <c r="M54" s="33">
        <f t="shared" si="1"/>
        <v>0</v>
      </c>
    </row>
    <row r="55" spans="1:13" ht="12.75">
      <c r="A55" s="41"/>
      <c r="B55" s="42"/>
      <c r="C55" s="42"/>
      <c r="D55" s="42"/>
      <c r="E55" s="42"/>
      <c r="F55" s="42">
        <v>17</v>
      </c>
      <c r="G55" s="43"/>
      <c r="H55" s="44">
        <f>G55*C38</f>
        <v>0</v>
      </c>
      <c r="I55" s="43"/>
      <c r="J55" s="44">
        <f>I55*D38</f>
        <v>0</v>
      </c>
      <c r="K55" s="43"/>
      <c r="L55" s="44">
        <f>K55*E38</f>
        <v>0</v>
      </c>
      <c r="M55" s="33">
        <f>H55+J55+L55</f>
        <v>0</v>
      </c>
    </row>
    <row r="56" spans="2:13" ht="12.75">
      <c r="B56" s="4"/>
      <c r="C56" s="4"/>
      <c r="D56" s="4"/>
      <c r="E56" s="4"/>
      <c r="F56" s="4">
        <v>18</v>
      </c>
      <c r="G56" s="31"/>
      <c r="H56" s="32">
        <f>G56*C38</f>
        <v>0</v>
      </c>
      <c r="I56" s="31"/>
      <c r="J56" s="32">
        <f>I56*D38</f>
        <v>0</v>
      </c>
      <c r="K56" s="31"/>
      <c r="L56" s="32">
        <f>K56*E38</f>
        <v>0</v>
      </c>
      <c r="M56" s="33">
        <f t="shared" si="1"/>
        <v>0</v>
      </c>
    </row>
    <row r="57" spans="2:13" ht="12.75">
      <c r="B57" s="4"/>
      <c r="C57" s="4"/>
      <c r="D57" s="4"/>
      <c r="E57" s="4"/>
      <c r="F57" s="4">
        <v>19</v>
      </c>
      <c r="G57" s="31"/>
      <c r="H57" s="32">
        <f>G57*C38</f>
        <v>0</v>
      </c>
      <c r="I57" s="31"/>
      <c r="J57" s="32">
        <f>I57*D38</f>
        <v>0</v>
      </c>
      <c r="K57" s="31"/>
      <c r="L57" s="32">
        <f>K57*E38</f>
        <v>0</v>
      </c>
      <c r="M57" s="33">
        <f t="shared" si="1"/>
        <v>0</v>
      </c>
    </row>
    <row r="58" spans="2:13" ht="12.75">
      <c r="B58" s="4"/>
      <c r="C58" s="4"/>
      <c r="D58" s="4"/>
      <c r="E58" s="4"/>
      <c r="F58" s="4">
        <v>20</v>
      </c>
      <c r="G58" s="31"/>
      <c r="H58" s="32">
        <f>G58*C38</f>
        <v>0</v>
      </c>
      <c r="I58" s="31"/>
      <c r="J58" s="32">
        <f>I58*D38</f>
        <v>0</v>
      </c>
      <c r="K58" s="31"/>
      <c r="L58" s="32">
        <f>K58*E38</f>
        <v>0</v>
      </c>
      <c r="M58" s="33">
        <f t="shared" si="1"/>
        <v>0</v>
      </c>
    </row>
    <row r="59" spans="2:13" ht="12.75">
      <c r="B59" s="4"/>
      <c r="C59" s="4"/>
      <c r="D59" s="4"/>
      <c r="E59" s="4"/>
      <c r="F59" s="4">
        <v>21</v>
      </c>
      <c r="G59" s="31"/>
      <c r="H59" s="32">
        <f>G59*C38</f>
        <v>0</v>
      </c>
      <c r="I59" s="31"/>
      <c r="J59" s="32">
        <f>I59*D38</f>
        <v>0</v>
      </c>
      <c r="K59" s="31"/>
      <c r="L59" s="32">
        <f>K59*E38</f>
        <v>0</v>
      </c>
      <c r="M59" s="33">
        <f t="shared" si="1"/>
        <v>0</v>
      </c>
    </row>
    <row r="60" spans="2:13" ht="12.75">
      <c r="B60" s="4"/>
      <c r="C60" s="4"/>
      <c r="D60" s="4"/>
      <c r="E60" s="4"/>
      <c r="F60" s="4">
        <v>22</v>
      </c>
      <c r="G60" s="31"/>
      <c r="H60" s="32">
        <f>G60*C38</f>
        <v>0</v>
      </c>
      <c r="I60" s="31"/>
      <c r="J60" s="32">
        <f>I60*D38</f>
        <v>0</v>
      </c>
      <c r="K60" s="31"/>
      <c r="L60" s="32">
        <f>K60*E38</f>
        <v>0</v>
      </c>
      <c r="M60" s="33">
        <f t="shared" si="1"/>
        <v>0</v>
      </c>
    </row>
    <row r="61" spans="2:13" ht="12.75">
      <c r="B61" s="4"/>
      <c r="C61" s="4"/>
      <c r="D61" s="4"/>
      <c r="E61" s="4"/>
      <c r="F61" s="4">
        <v>23</v>
      </c>
      <c r="G61" s="31"/>
      <c r="H61" s="32">
        <f>G61*C38</f>
        <v>0</v>
      </c>
      <c r="I61" s="31"/>
      <c r="J61" s="32">
        <f>I61*D38</f>
        <v>0</v>
      </c>
      <c r="K61" s="31"/>
      <c r="L61" s="32">
        <f>K61*E38</f>
        <v>0</v>
      </c>
      <c r="M61" s="33">
        <f t="shared" si="1"/>
        <v>0</v>
      </c>
    </row>
    <row r="62" spans="2:13" ht="12.75">
      <c r="B62" s="4"/>
      <c r="C62" s="4"/>
      <c r="D62" s="4"/>
      <c r="E62" s="4"/>
      <c r="F62" s="4">
        <v>24</v>
      </c>
      <c r="G62" s="31"/>
      <c r="H62" s="32">
        <f>G62*C38</f>
        <v>0</v>
      </c>
      <c r="I62" s="31"/>
      <c r="J62" s="32">
        <f>I62*D38</f>
        <v>0</v>
      </c>
      <c r="K62" s="31"/>
      <c r="L62" s="32">
        <f>K62*E38</f>
        <v>0</v>
      </c>
      <c r="M62" s="33">
        <f t="shared" si="1"/>
        <v>0</v>
      </c>
    </row>
    <row r="63" spans="2:13" ht="12.75">
      <c r="B63" s="4"/>
      <c r="C63" s="4"/>
      <c r="D63" s="4"/>
      <c r="E63" s="4"/>
      <c r="F63" s="4">
        <v>25</v>
      </c>
      <c r="G63" s="31"/>
      <c r="H63" s="32">
        <f>G63*C38</f>
        <v>0</v>
      </c>
      <c r="I63" s="31"/>
      <c r="J63" s="32">
        <f>I63*D38</f>
        <v>0</v>
      </c>
      <c r="K63" s="31"/>
      <c r="L63" s="32">
        <f>K63*E38</f>
        <v>0</v>
      </c>
      <c r="M63" s="33">
        <f t="shared" si="1"/>
        <v>0</v>
      </c>
    </row>
    <row r="64" spans="2:13" ht="12.75">
      <c r="B64" s="4"/>
      <c r="C64" s="4"/>
      <c r="D64" s="4"/>
      <c r="E64" s="4"/>
      <c r="F64" s="4">
        <v>26</v>
      </c>
      <c r="G64" s="31"/>
      <c r="H64" s="32">
        <f>G64*C38</f>
        <v>0</v>
      </c>
      <c r="I64" s="31"/>
      <c r="J64" s="32">
        <f>I64*D38</f>
        <v>0</v>
      </c>
      <c r="K64" s="31"/>
      <c r="L64" s="32">
        <f>K64*E38</f>
        <v>0</v>
      </c>
      <c r="M64" s="33">
        <f t="shared" si="1"/>
        <v>0</v>
      </c>
    </row>
    <row r="65" spans="2:13" ht="12.75">
      <c r="B65" s="4"/>
      <c r="C65" s="4"/>
      <c r="D65" s="4"/>
      <c r="E65" s="4"/>
      <c r="F65" s="4">
        <v>27</v>
      </c>
      <c r="G65" s="31"/>
      <c r="H65" s="32">
        <f>G65*C38</f>
        <v>0</v>
      </c>
      <c r="I65" s="31"/>
      <c r="J65" s="32">
        <f>I65*D38</f>
        <v>0</v>
      </c>
      <c r="K65" s="31"/>
      <c r="L65" s="32">
        <f>K65*E38</f>
        <v>0</v>
      </c>
      <c r="M65" s="33">
        <f t="shared" si="1"/>
        <v>0</v>
      </c>
    </row>
    <row r="66" spans="2:13" ht="12.75">
      <c r="B66" s="4"/>
      <c r="C66" s="4"/>
      <c r="D66" s="4"/>
      <c r="E66" s="4"/>
      <c r="F66" s="4">
        <v>28</v>
      </c>
      <c r="G66" s="31"/>
      <c r="H66" s="32">
        <f>G66*C38</f>
        <v>0</v>
      </c>
      <c r="I66" s="31"/>
      <c r="J66" s="32">
        <f>I66*D38</f>
        <v>0</v>
      </c>
      <c r="K66" s="31"/>
      <c r="L66" s="32">
        <f>K66*E38</f>
        <v>0</v>
      </c>
      <c r="M66" s="33">
        <f t="shared" si="1"/>
        <v>0</v>
      </c>
    </row>
    <row r="67" spans="2:13" ht="12.75">
      <c r="B67" s="4"/>
      <c r="C67" s="4"/>
      <c r="D67" s="4"/>
      <c r="E67" s="4"/>
      <c r="F67" s="4">
        <v>29</v>
      </c>
      <c r="G67" s="31"/>
      <c r="H67" s="32">
        <f>G67*C38</f>
        <v>0</v>
      </c>
      <c r="I67" s="31"/>
      <c r="J67" s="32">
        <f>I67*D38</f>
        <v>0</v>
      </c>
      <c r="K67" s="31"/>
      <c r="L67" s="32">
        <f>K67*E38</f>
        <v>0</v>
      </c>
      <c r="M67" s="33">
        <f t="shared" si="1"/>
        <v>0</v>
      </c>
    </row>
    <row r="68" spans="2:13" ht="12.75">
      <c r="B68" s="4"/>
      <c r="C68" s="4"/>
      <c r="D68" s="4"/>
      <c r="E68" s="4"/>
      <c r="F68" s="4">
        <v>30</v>
      </c>
      <c r="G68" s="31"/>
      <c r="H68" s="32">
        <f>G68*C38</f>
        <v>0</v>
      </c>
      <c r="I68" s="31"/>
      <c r="J68" s="32">
        <f>I68*D38</f>
        <v>0</v>
      </c>
      <c r="K68" s="31"/>
      <c r="L68" s="32">
        <f>K68*E38</f>
        <v>0</v>
      </c>
      <c r="M68" s="33">
        <f t="shared" si="1"/>
        <v>0</v>
      </c>
    </row>
    <row r="69" spans="2:13" ht="13.5" thickBot="1">
      <c r="B69" s="4"/>
      <c r="C69" s="4"/>
      <c r="D69" s="4"/>
      <c r="E69" s="4"/>
      <c r="F69" s="4">
        <v>31</v>
      </c>
      <c r="G69" s="31"/>
      <c r="H69" s="32">
        <f>G69*C38</f>
        <v>0</v>
      </c>
      <c r="I69" s="31"/>
      <c r="J69" s="32">
        <f>I69*D38</f>
        <v>0</v>
      </c>
      <c r="K69" s="31"/>
      <c r="L69" s="32">
        <f>K69*E38</f>
        <v>0</v>
      </c>
      <c r="M69" s="33">
        <f t="shared" si="1"/>
        <v>0</v>
      </c>
    </row>
    <row r="70" spans="1:13" ht="13.5" thickBot="1">
      <c r="A70" s="24" t="s">
        <v>6</v>
      </c>
      <c r="B70" s="26"/>
      <c r="C70" s="26"/>
      <c r="D70" s="26"/>
      <c r="E70" s="26"/>
      <c r="F70" s="26"/>
      <c r="G70" s="29"/>
      <c r="H70" s="29">
        <f>SUM(H38:H69)</f>
        <v>3770</v>
      </c>
      <c r="I70" s="29"/>
      <c r="J70" s="29">
        <f>SUM(J38:J69)</f>
        <v>1690</v>
      </c>
      <c r="K70" s="29"/>
      <c r="L70" s="29">
        <f>SUM(L38:L69)</f>
        <v>650</v>
      </c>
      <c r="M70" s="29">
        <f>SUM(M39:M69)</f>
        <v>6110</v>
      </c>
    </row>
    <row r="71" spans="1:13" ht="30" customHeight="1" thickBot="1">
      <c r="A71" s="23" t="s">
        <v>17</v>
      </c>
      <c r="B71" s="2" t="s">
        <v>15</v>
      </c>
      <c r="C71" s="9">
        <v>10</v>
      </c>
      <c r="D71" s="9"/>
      <c r="E71" s="9"/>
      <c r="F71" s="12"/>
      <c r="G71" s="35"/>
      <c r="H71" s="32"/>
      <c r="I71" s="31"/>
      <c r="J71" s="32"/>
      <c r="K71" s="31"/>
      <c r="L71" s="32"/>
      <c r="M71" s="33"/>
    </row>
    <row r="72" spans="1:13" ht="12.75">
      <c r="A72" s="10"/>
      <c r="B72" s="2" t="s">
        <v>16</v>
      </c>
      <c r="C72" s="9"/>
      <c r="D72" s="9">
        <v>2.5</v>
      </c>
      <c r="E72" s="9">
        <v>2.5</v>
      </c>
      <c r="F72" s="4"/>
      <c r="G72" s="35"/>
      <c r="H72" s="32"/>
      <c r="I72" s="31"/>
      <c r="J72" s="32"/>
      <c r="K72" s="31"/>
      <c r="L72" s="32"/>
      <c r="M72" s="33"/>
    </row>
    <row r="73" spans="2:13" ht="12.75">
      <c r="B73" s="9"/>
      <c r="C73" s="9"/>
      <c r="D73" s="9"/>
      <c r="E73" s="9"/>
      <c r="F73" s="4">
        <v>1</v>
      </c>
      <c r="G73" s="35">
        <v>80</v>
      </c>
      <c r="H73" s="32">
        <f>G73*C71</f>
        <v>800</v>
      </c>
      <c r="I73" s="31">
        <v>20</v>
      </c>
      <c r="J73" s="32">
        <f>I73*D72</f>
        <v>50</v>
      </c>
      <c r="K73" s="31">
        <v>40</v>
      </c>
      <c r="L73" s="32">
        <f>K73*E72</f>
        <v>100</v>
      </c>
      <c r="M73" s="33">
        <f>H73+J73+L73</f>
        <v>950</v>
      </c>
    </row>
    <row r="74" spans="2:13" ht="12.75">
      <c r="B74" s="4"/>
      <c r="C74" s="4"/>
      <c r="D74" s="4"/>
      <c r="E74" s="4"/>
      <c r="F74" s="4">
        <v>2</v>
      </c>
      <c r="G74" s="35">
        <v>60</v>
      </c>
      <c r="H74" s="32">
        <f>G74*C71</f>
        <v>600</v>
      </c>
      <c r="I74" s="31"/>
      <c r="J74" s="32">
        <f>I74*D72</f>
        <v>0</v>
      </c>
      <c r="K74" s="31"/>
      <c r="L74" s="32">
        <f>K74*E72</f>
        <v>0</v>
      </c>
      <c r="M74" s="33">
        <f aca="true" t="shared" si="2" ref="M74:M88">H74+J74+L74</f>
        <v>600</v>
      </c>
    </row>
    <row r="75" spans="2:13" ht="12.75">
      <c r="B75" s="9"/>
      <c r="C75" s="9"/>
      <c r="D75" s="9"/>
      <c r="E75" s="9"/>
      <c r="F75" s="4">
        <v>3</v>
      </c>
      <c r="G75" s="35">
        <v>60</v>
      </c>
      <c r="H75" s="32">
        <f>G75*C71</f>
        <v>600</v>
      </c>
      <c r="I75" s="31">
        <v>100</v>
      </c>
      <c r="J75" s="32">
        <f>I75*D72</f>
        <v>250</v>
      </c>
      <c r="K75" s="31"/>
      <c r="L75" s="32">
        <f>K75*E72</f>
        <v>0</v>
      </c>
      <c r="M75" s="33">
        <f t="shared" si="2"/>
        <v>850</v>
      </c>
    </row>
    <row r="76" spans="2:13" ht="12.75">
      <c r="B76" s="4"/>
      <c r="C76" s="4"/>
      <c r="D76" s="4"/>
      <c r="E76" s="4"/>
      <c r="F76" s="4">
        <v>4</v>
      </c>
      <c r="G76" s="35">
        <v>160</v>
      </c>
      <c r="H76" s="32">
        <f>G76*C71</f>
        <v>1600</v>
      </c>
      <c r="I76" s="31"/>
      <c r="J76" s="32"/>
      <c r="K76" s="31"/>
      <c r="L76" s="32">
        <f>K76*E72</f>
        <v>0</v>
      </c>
      <c r="M76" s="33">
        <f t="shared" si="2"/>
        <v>1600</v>
      </c>
    </row>
    <row r="77" spans="2:13" ht="12.75">
      <c r="B77" s="4"/>
      <c r="C77" s="4"/>
      <c r="D77" s="4"/>
      <c r="E77" s="4"/>
      <c r="F77" s="4">
        <v>5</v>
      </c>
      <c r="G77" s="35"/>
      <c r="H77" s="32">
        <f>G77*C71</f>
        <v>0</v>
      </c>
      <c r="I77" s="31"/>
      <c r="J77" s="32">
        <f>I77*D72</f>
        <v>0</v>
      </c>
      <c r="K77" s="31"/>
      <c r="L77" s="32">
        <f>K77*E72</f>
        <v>0</v>
      </c>
      <c r="M77" s="33">
        <f t="shared" si="2"/>
        <v>0</v>
      </c>
    </row>
    <row r="78" spans="2:13" ht="12.75">
      <c r="B78" s="4"/>
      <c r="C78" s="4"/>
      <c r="D78" s="4"/>
      <c r="E78" s="4"/>
      <c r="F78" s="4">
        <v>6</v>
      </c>
      <c r="G78" s="35"/>
      <c r="H78" s="32">
        <f>G78*C71</f>
        <v>0</v>
      </c>
      <c r="I78" s="31"/>
      <c r="J78" s="32">
        <f>I78*D72</f>
        <v>0</v>
      </c>
      <c r="K78" s="31"/>
      <c r="L78" s="32">
        <f>K78*E72</f>
        <v>0</v>
      </c>
      <c r="M78" s="33">
        <f t="shared" si="2"/>
        <v>0</v>
      </c>
    </row>
    <row r="79" spans="2:13" ht="12.75">
      <c r="B79" s="4"/>
      <c r="C79" s="4"/>
      <c r="D79" s="4"/>
      <c r="E79" s="4"/>
      <c r="F79" s="4">
        <v>7</v>
      </c>
      <c r="G79" s="35"/>
      <c r="H79" s="32">
        <f>G79*C71</f>
        <v>0</v>
      </c>
      <c r="I79" s="31"/>
      <c r="J79" s="32">
        <f>I79*D72</f>
        <v>0</v>
      </c>
      <c r="K79" s="31"/>
      <c r="L79" s="32">
        <f>K79*E72</f>
        <v>0</v>
      </c>
      <c r="M79" s="33">
        <f t="shared" si="2"/>
        <v>0</v>
      </c>
    </row>
    <row r="80" spans="2:13" ht="12.75">
      <c r="B80" s="4"/>
      <c r="C80" s="4"/>
      <c r="D80" s="4"/>
      <c r="E80" s="4"/>
      <c r="F80" s="4">
        <v>8</v>
      </c>
      <c r="G80" s="35"/>
      <c r="H80" s="32">
        <f>G80*C71</f>
        <v>0</v>
      </c>
      <c r="I80" s="31"/>
      <c r="J80" s="32">
        <f>I80*D72</f>
        <v>0</v>
      </c>
      <c r="K80" s="31"/>
      <c r="L80" s="32">
        <f>K80*E72</f>
        <v>0</v>
      </c>
      <c r="M80" s="33">
        <f t="shared" si="2"/>
        <v>0</v>
      </c>
    </row>
    <row r="81" spans="2:13" ht="12.75">
      <c r="B81" s="4"/>
      <c r="C81" s="4"/>
      <c r="D81" s="4"/>
      <c r="E81" s="4"/>
      <c r="F81" s="4">
        <v>9</v>
      </c>
      <c r="G81" s="35"/>
      <c r="H81" s="32">
        <f>G81*C71</f>
        <v>0</v>
      </c>
      <c r="I81" s="31"/>
      <c r="J81" s="32">
        <f>I81*D72</f>
        <v>0</v>
      </c>
      <c r="K81" s="31"/>
      <c r="L81" s="32">
        <f>K81*E72</f>
        <v>0</v>
      </c>
      <c r="M81" s="33">
        <f t="shared" si="2"/>
        <v>0</v>
      </c>
    </row>
    <row r="82" spans="2:13" ht="12.75">
      <c r="B82" s="4"/>
      <c r="C82" s="4"/>
      <c r="D82" s="4"/>
      <c r="E82" s="4"/>
      <c r="F82" s="4">
        <v>10</v>
      </c>
      <c r="G82" s="35"/>
      <c r="H82" s="32">
        <f>G82*C71</f>
        <v>0</v>
      </c>
      <c r="I82" s="31"/>
      <c r="J82" s="32">
        <f>I82*D72</f>
        <v>0</v>
      </c>
      <c r="K82" s="31"/>
      <c r="L82" s="32">
        <f>K82*E72</f>
        <v>0</v>
      </c>
      <c r="M82" s="33">
        <f t="shared" si="2"/>
        <v>0</v>
      </c>
    </row>
    <row r="83" spans="2:13" ht="12.75">
      <c r="B83" s="4"/>
      <c r="C83" s="4"/>
      <c r="D83" s="4"/>
      <c r="E83" s="4"/>
      <c r="F83" s="4">
        <v>11</v>
      </c>
      <c r="G83" s="35"/>
      <c r="H83" s="32">
        <f>G83*C71</f>
        <v>0</v>
      </c>
      <c r="I83" s="31"/>
      <c r="J83" s="32">
        <f>I83*D72</f>
        <v>0</v>
      </c>
      <c r="K83" s="31"/>
      <c r="L83" s="32">
        <f>K83*E72</f>
        <v>0</v>
      </c>
      <c r="M83" s="33">
        <f t="shared" si="2"/>
        <v>0</v>
      </c>
    </row>
    <row r="84" spans="2:13" ht="12.75">
      <c r="B84" s="4"/>
      <c r="C84" s="4"/>
      <c r="D84" s="4"/>
      <c r="E84" s="4"/>
      <c r="F84" s="4">
        <v>12</v>
      </c>
      <c r="G84" s="35"/>
      <c r="H84" s="32">
        <f>G84*C71</f>
        <v>0</v>
      </c>
      <c r="I84" s="31"/>
      <c r="J84" s="32">
        <f>I84*D72</f>
        <v>0</v>
      </c>
      <c r="K84" s="31"/>
      <c r="L84" s="32">
        <f>K84*E72</f>
        <v>0</v>
      </c>
      <c r="M84" s="33">
        <f t="shared" si="2"/>
        <v>0</v>
      </c>
    </row>
    <row r="85" spans="2:13" ht="13.5" customHeight="1">
      <c r="B85" s="4"/>
      <c r="C85" s="4"/>
      <c r="D85" s="4"/>
      <c r="E85" s="4"/>
      <c r="F85" s="4">
        <v>13</v>
      </c>
      <c r="G85" s="35"/>
      <c r="H85" s="32">
        <f>G85*C71</f>
        <v>0</v>
      </c>
      <c r="I85" s="31"/>
      <c r="J85" s="32">
        <f>I85*D84</f>
        <v>0</v>
      </c>
      <c r="K85" s="31"/>
      <c r="L85" s="32">
        <f>K85*E72</f>
        <v>0</v>
      </c>
      <c r="M85" s="33">
        <f t="shared" si="2"/>
        <v>0</v>
      </c>
    </row>
    <row r="86" spans="2:13" ht="12.75">
      <c r="B86" s="4"/>
      <c r="C86" s="4"/>
      <c r="D86" s="4"/>
      <c r="E86" s="4"/>
      <c r="F86" s="4">
        <v>14</v>
      </c>
      <c r="G86" s="35"/>
      <c r="H86" s="32">
        <f>G86*C71</f>
        <v>0</v>
      </c>
      <c r="I86" s="31"/>
      <c r="J86" s="32">
        <f>I86*D72</f>
        <v>0</v>
      </c>
      <c r="K86" s="31"/>
      <c r="L86" s="32">
        <f>K86*E72</f>
        <v>0</v>
      </c>
      <c r="M86" s="33">
        <f t="shared" si="2"/>
        <v>0</v>
      </c>
    </row>
    <row r="87" spans="2:13" ht="12.75">
      <c r="B87" s="4"/>
      <c r="C87" s="4"/>
      <c r="D87" s="4"/>
      <c r="E87" s="4"/>
      <c r="F87" s="4">
        <v>15</v>
      </c>
      <c r="G87" s="35"/>
      <c r="H87" s="32">
        <f>G87*C71</f>
        <v>0</v>
      </c>
      <c r="I87" s="31"/>
      <c r="J87" s="32">
        <f>I87*D72</f>
        <v>0</v>
      </c>
      <c r="K87" s="31"/>
      <c r="L87" s="32">
        <f>K87*E72</f>
        <v>0</v>
      </c>
      <c r="M87" s="33">
        <f t="shared" si="2"/>
        <v>0</v>
      </c>
    </row>
    <row r="88" spans="2:13" ht="12.75">
      <c r="B88" s="4"/>
      <c r="C88" s="4"/>
      <c r="D88" s="4"/>
      <c r="E88" s="4"/>
      <c r="F88" s="4">
        <v>16</v>
      </c>
      <c r="G88" s="35"/>
      <c r="H88" s="32">
        <f>G88*C71</f>
        <v>0</v>
      </c>
      <c r="I88" s="31"/>
      <c r="J88" s="32">
        <f>I88*D72</f>
        <v>0</v>
      </c>
      <c r="K88" s="31"/>
      <c r="L88" s="32">
        <f>K88*E72</f>
        <v>0</v>
      </c>
      <c r="M88" s="33">
        <f t="shared" si="2"/>
        <v>0</v>
      </c>
    </row>
    <row r="89" spans="2:13" ht="12.75">
      <c r="B89" s="4"/>
      <c r="C89" s="4"/>
      <c r="D89" s="4"/>
      <c r="E89" s="4"/>
      <c r="F89" s="4">
        <v>17</v>
      </c>
      <c r="G89" s="35"/>
      <c r="H89" s="32">
        <f>G89*C71</f>
        <v>0</v>
      </c>
      <c r="I89" s="31"/>
      <c r="J89" s="32">
        <f>I89*D72</f>
        <v>0</v>
      </c>
      <c r="K89" s="31"/>
      <c r="L89" s="32">
        <f>K89*E72</f>
        <v>0</v>
      </c>
      <c r="M89" s="33">
        <f>H89+J89+L89</f>
        <v>0</v>
      </c>
    </row>
    <row r="90" spans="2:13" ht="12.75">
      <c r="B90" s="4"/>
      <c r="C90" s="4"/>
      <c r="D90" s="4"/>
      <c r="E90" s="4"/>
      <c r="F90" s="4">
        <v>18</v>
      </c>
      <c r="G90" s="35"/>
      <c r="H90" s="32">
        <f>G90*C71</f>
        <v>0</v>
      </c>
      <c r="I90" s="31"/>
      <c r="J90" s="32">
        <f>I90*D72</f>
        <v>0</v>
      </c>
      <c r="K90" s="31"/>
      <c r="L90" s="32">
        <f>K90*E72</f>
        <v>0</v>
      </c>
      <c r="M90" s="33">
        <f aca="true" t="shared" si="3" ref="M90:M103">H90+J90+L90</f>
        <v>0</v>
      </c>
    </row>
    <row r="91" spans="2:13" ht="12.75">
      <c r="B91" s="4"/>
      <c r="C91" s="4"/>
      <c r="D91" s="4"/>
      <c r="E91" s="4"/>
      <c r="F91" s="4">
        <v>19</v>
      </c>
      <c r="G91" s="35"/>
      <c r="H91" s="32">
        <f>G91*C71</f>
        <v>0</v>
      </c>
      <c r="I91" s="31"/>
      <c r="J91" s="32">
        <f>I91*D72</f>
        <v>0</v>
      </c>
      <c r="K91" s="31"/>
      <c r="L91" s="32">
        <f>K91*E72</f>
        <v>0</v>
      </c>
      <c r="M91" s="33">
        <f t="shared" si="3"/>
        <v>0</v>
      </c>
    </row>
    <row r="92" spans="2:13" ht="12.75">
      <c r="B92" s="4"/>
      <c r="C92" s="4"/>
      <c r="D92" s="4"/>
      <c r="E92" s="4"/>
      <c r="F92" s="4">
        <v>20</v>
      </c>
      <c r="G92" s="35"/>
      <c r="H92" s="32">
        <f>G92*C71</f>
        <v>0</v>
      </c>
      <c r="I92" s="31"/>
      <c r="J92" s="32">
        <f>I92*D72</f>
        <v>0</v>
      </c>
      <c r="K92" s="31"/>
      <c r="L92" s="32">
        <f>K92*E72</f>
        <v>0</v>
      </c>
      <c r="M92" s="33">
        <f t="shared" si="3"/>
        <v>0</v>
      </c>
    </row>
    <row r="93" spans="2:13" ht="12.75">
      <c r="B93" s="4"/>
      <c r="C93" s="4"/>
      <c r="D93" s="4"/>
      <c r="E93" s="4"/>
      <c r="F93" s="4">
        <v>21</v>
      </c>
      <c r="G93" s="35"/>
      <c r="H93" s="32">
        <f>G93*C71</f>
        <v>0</v>
      </c>
      <c r="I93" s="31"/>
      <c r="J93" s="32">
        <f>I93*D72</f>
        <v>0</v>
      </c>
      <c r="K93" s="31"/>
      <c r="L93" s="32">
        <f>K93*E72</f>
        <v>0</v>
      </c>
      <c r="M93" s="33">
        <f t="shared" si="3"/>
        <v>0</v>
      </c>
    </row>
    <row r="94" spans="2:13" ht="12.75">
      <c r="B94" s="4"/>
      <c r="C94" s="4"/>
      <c r="D94" s="4"/>
      <c r="E94" s="4"/>
      <c r="F94" s="4">
        <v>22</v>
      </c>
      <c r="G94" s="35"/>
      <c r="H94" s="32">
        <f>G94*C71</f>
        <v>0</v>
      </c>
      <c r="I94" s="31"/>
      <c r="J94" s="32">
        <f>I94*D72</f>
        <v>0</v>
      </c>
      <c r="K94" s="31"/>
      <c r="L94" s="32">
        <f>K94*E72</f>
        <v>0</v>
      </c>
      <c r="M94" s="33">
        <f t="shared" si="3"/>
        <v>0</v>
      </c>
    </row>
    <row r="95" spans="2:13" ht="12.75">
      <c r="B95" s="4"/>
      <c r="C95" s="4"/>
      <c r="D95" s="4"/>
      <c r="E95" s="4"/>
      <c r="F95" s="4">
        <v>23</v>
      </c>
      <c r="G95" s="35"/>
      <c r="H95" s="32">
        <f>G95*C71</f>
        <v>0</v>
      </c>
      <c r="I95" s="31"/>
      <c r="J95" s="32">
        <f>I95*D72</f>
        <v>0</v>
      </c>
      <c r="K95" s="31"/>
      <c r="L95" s="32">
        <f>K95*E72</f>
        <v>0</v>
      </c>
      <c r="M95" s="33">
        <f t="shared" si="3"/>
        <v>0</v>
      </c>
    </row>
    <row r="96" spans="2:13" ht="12.75">
      <c r="B96" s="4"/>
      <c r="C96" s="4"/>
      <c r="D96" s="4"/>
      <c r="E96" s="4"/>
      <c r="F96" s="4">
        <v>24</v>
      </c>
      <c r="G96" s="35"/>
      <c r="H96" s="32">
        <f>G96*C71</f>
        <v>0</v>
      </c>
      <c r="I96" s="31"/>
      <c r="J96" s="32">
        <f>I96*D72</f>
        <v>0</v>
      </c>
      <c r="K96" s="31"/>
      <c r="L96" s="32">
        <f>K96*E72</f>
        <v>0</v>
      </c>
      <c r="M96" s="33">
        <f t="shared" si="3"/>
        <v>0</v>
      </c>
    </row>
    <row r="97" spans="2:13" ht="12.75">
      <c r="B97" s="4"/>
      <c r="C97" s="4"/>
      <c r="D97" s="4"/>
      <c r="E97" s="4"/>
      <c r="F97" s="4">
        <v>25</v>
      </c>
      <c r="G97" s="35"/>
      <c r="H97" s="32">
        <f>G97*C71</f>
        <v>0</v>
      </c>
      <c r="I97" s="31"/>
      <c r="J97" s="32">
        <f>I97*D72</f>
        <v>0</v>
      </c>
      <c r="K97" s="31"/>
      <c r="L97" s="32">
        <f>K97*E72</f>
        <v>0</v>
      </c>
      <c r="M97" s="33">
        <f t="shared" si="3"/>
        <v>0</v>
      </c>
    </row>
    <row r="98" spans="2:13" ht="12.75">
      <c r="B98" s="4"/>
      <c r="C98" s="4"/>
      <c r="D98" s="4"/>
      <c r="E98" s="4"/>
      <c r="F98" s="4">
        <v>26</v>
      </c>
      <c r="G98" s="35"/>
      <c r="H98" s="32">
        <f>G98*C71</f>
        <v>0</v>
      </c>
      <c r="I98" s="31"/>
      <c r="J98" s="32">
        <f>I98*D72</f>
        <v>0</v>
      </c>
      <c r="K98" s="31"/>
      <c r="L98" s="32">
        <f>K98*E72</f>
        <v>0</v>
      </c>
      <c r="M98" s="33">
        <f t="shared" si="3"/>
        <v>0</v>
      </c>
    </row>
    <row r="99" spans="2:13" ht="12.75">
      <c r="B99" s="4"/>
      <c r="C99" s="4"/>
      <c r="D99" s="4"/>
      <c r="E99" s="4"/>
      <c r="F99" s="4">
        <v>27</v>
      </c>
      <c r="G99" s="35"/>
      <c r="H99" s="32">
        <f>G99*C71</f>
        <v>0</v>
      </c>
      <c r="I99" s="31"/>
      <c r="J99" s="32">
        <f>I99*D72</f>
        <v>0</v>
      </c>
      <c r="K99" s="31"/>
      <c r="L99" s="32">
        <f>K99*E72</f>
        <v>0</v>
      </c>
      <c r="M99" s="33">
        <f t="shared" si="3"/>
        <v>0</v>
      </c>
    </row>
    <row r="100" spans="2:13" ht="12.75">
      <c r="B100" s="4"/>
      <c r="C100" s="4"/>
      <c r="D100" s="4"/>
      <c r="E100" s="4"/>
      <c r="F100" s="4">
        <v>28</v>
      </c>
      <c r="G100" s="35"/>
      <c r="H100" s="32">
        <f>G100*C71</f>
        <v>0</v>
      </c>
      <c r="I100" s="31"/>
      <c r="J100" s="32">
        <f>I100*D72</f>
        <v>0</v>
      </c>
      <c r="K100" s="31"/>
      <c r="L100" s="32">
        <f>K100*E72</f>
        <v>0</v>
      </c>
      <c r="M100" s="33">
        <f t="shared" si="3"/>
        <v>0</v>
      </c>
    </row>
    <row r="101" spans="2:13" ht="12.75">
      <c r="B101" s="4"/>
      <c r="C101" s="4"/>
      <c r="D101" s="4"/>
      <c r="E101" s="4"/>
      <c r="F101" s="4">
        <v>29</v>
      </c>
      <c r="G101" s="35"/>
      <c r="H101" s="32">
        <f>G101*C71</f>
        <v>0</v>
      </c>
      <c r="I101" s="31"/>
      <c r="J101" s="32">
        <f>I101*D72</f>
        <v>0</v>
      </c>
      <c r="K101" s="31"/>
      <c r="L101" s="32">
        <f>K101*E72</f>
        <v>0</v>
      </c>
      <c r="M101" s="33">
        <f t="shared" si="3"/>
        <v>0</v>
      </c>
    </row>
    <row r="102" spans="2:13" ht="12.75">
      <c r="B102" s="4"/>
      <c r="C102" s="4"/>
      <c r="D102" s="4"/>
      <c r="E102" s="4"/>
      <c r="F102" s="4">
        <v>30</v>
      </c>
      <c r="G102" s="35"/>
      <c r="H102" s="32">
        <f>G102*C71</f>
        <v>0</v>
      </c>
      <c r="I102" s="31"/>
      <c r="J102" s="32">
        <f>I102*D72</f>
        <v>0</v>
      </c>
      <c r="K102" s="31"/>
      <c r="L102" s="32">
        <f>K102*E72</f>
        <v>0</v>
      </c>
      <c r="M102" s="33">
        <f t="shared" si="3"/>
        <v>0</v>
      </c>
    </row>
    <row r="103" spans="2:13" ht="13.5" thickBot="1">
      <c r="B103" s="4"/>
      <c r="C103" s="4"/>
      <c r="D103" s="4"/>
      <c r="E103" s="4"/>
      <c r="F103" s="4">
        <v>31</v>
      </c>
      <c r="G103" s="35"/>
      <c r="H103" s="32">
        <f>G103*C71</f>
        <v>0</v>
      </c>
      <c r="I103" s="31"/>
      <c r="J103" s="32">
        <f>I103*D72</f>
        <v>0</v>
      </c>
      <c r="K103" s="31"/>
      <c r="L103" s="32">
        <f>K103*E72</f>
        <v>0</v>
      </c>
      <c r="M103" s="33">
        <f t="shared" si="3"/>
        <v>0</v>
      </c>
    </row>
    <row r="104" spans="1:13" ht="13.5" thickBot="1">
      <c r="A104" s="24" t="s">
        <v>6</v>
      </c>
      <c r="B104" s="26"/>
      <c r="C104" s="26"/>
      <c r="D104" s="26"/>
      <c r="E104" s="26"/>
      <c r="F104" s="26"/>
      <c r="G104" s="36"/>
      <c r="H104" s="36">
        <f aca="true" t="shared" si="4" ref="H104:M104">SUM(H73:H103)</f>
        <v>3600</v>
      </c>
      <c r="I104" s="36"/>
      <c r="J104" s="36">
        <f t="shared" si="4"/>
        <v>300</v>
      </c>
      <c r="K104" s="36"/>
      <c r="L104" s="36">
        <f t="shared" si="4"/>
        <v>100</v>
      </c>
      <c r="M104" s="36">
        <f t="shared" si="4"/>
        <v>4000</v>
      </c>
    </row>
    <row r="105" spans="1:13" ht="24.75" customHeight="1" thickBot="1">
      <c r="A105" s="23" t="s">
        <v>17</v>
      </c>
      <c r="B105" s="2" t="s">
        <v>15</v>
      </c>
      <c r="C105" s="9">
        <v>10</v>
      </c>
      <c r="D105" s="9">
        <v>60</v>
      </c>
      <c r="E105" s="9">
        <v>60</v>
      </c>
      <c r="F105" s="4"/>
      <c r="G105" s="31"/>
      <c r="H105" s="32"/>
      <c r="I105" s="31"/>
      <c r="J105" s="32"/>
      <c r="K105" s="31"/>
      <c r="L105" s="32"/>
      <c r="M105" s="33"/>
    </row>
    <row r="106" spans="1:13" ht="12.75">
      <c r="A106" s="10"/>
      <c r="B106" s="9"/>
      <c r="C106" s="9"/>
      <c r="D106" s="9"/>
      <c r="E106" s="9"/>
      <c r="F106" s="4">
        <v>1</v>
      </c>
      <c r="G106" s="31">
        <v>200</v>
      </c>
      <c r="H106" s="32">
        <f>G106*C105</f>
        <v>2000</v>
      </c>
      <c r="I106" s="31">
        <v>30</v>
      </c>
      <c r="J106" s="32">
        <f>I106*D105</f>
        <v>1800</v>
      </c>
      <c r="K106" s="31">
        <v>50</v>
      </c>
      <c r="L106" s="32">
        <f>K106*E105</f>
        <v>3000</v>
      </c>
      <c r="M106" s="33">
        <f>H106+J106+L106</f>
        <v>6800</v>
      </c>
    </row>
    <row r="107" spans="2:13" ht="12.75">
      <c r="B107" s="4"/>
      <c r="C107" s="4"/>
      <c r="D107" s="4"/>
      <c r="E107" s="4"/>
      <c r="F107" s="4">
        <v>2</v>
      </c>
      <c r="G107" s="31">
        <v>180</v>
      </c>
      <c r="H107" s="32">
        <f>G107*C105</f>
        <v>1800</v>
      </c>
      <c r="I107" s="31"/>
      <c r="J107" s="32">
        <f>I107*D105</f>
        <v>0</v>
      </c>
      <c r="K107" s="31"/>
      <c r="L107" s="32">
        <f>K107*E105</f>
        <v>0</v>
      </c>
      <c r="M107" s="33">
        <f aca="true" t="shared" si="5" ref="M107:M121">H107+J107+L107</f>
        <v>1800</v>
      </c>
    </row>
    <row r="108" spans="1:13" ht="12.75">
      <c r="A108" s="10"/>
      <c r="B108" s="9"/>
      <c r="C108" s="9"/>
      <c r="D108" s="9"/>
      <c r="E108" s="9"/>
      <c r="F108" s="4">
        <v>3</v>
      </c>
      <c r="G108" s="31">
        <v>180</v>
      </c>
      <c r="H108" s="32">
        <f>G108*C105</f>
        <v>1800</v>
      </c>
      <c r="I108" s="31">
        <v>100</v>
      </c>
      <c r="J108" s="32">
        <f>I108*D105</f>
        <v>6000</v>
      </c>
      <c r="K108" s="31"/>
      <c r="L108" s="32">
        <f>K108*E105</f>
        <v>0</v>
      </c>
      <c r="M108" s="33">
        <f t="shared" si="5"/>
        <v>7800</v>
      </c>
    </row>
    <row r="109" spans="2:13" ht="12.75">
      <c r="B109" s="4"/>
      <c r="C109" s="4"/>
      <c r="D109" s="4"/>
      <c r="E109" s="4"/>
      <c r="F109" s="4">
        <v>4</v>
      </c>
      <c r="G109" s="31">
        <v>280</v>
      </c>
      <c r="H109" s="32">
        <f>G109*C105</f>
        <v>2800</v>
      </c>
      <c r="I109" s="31"/>
      <c r="J109" s="32">
        <f>I109*D105</f>
        <v>0</v>
      </c>
      <c r="K109" s="31">
        <v>40</v>
      </c>
      <c r="L109" s="32">
        <f>K109*E105</f>
        <v>2400</v>
      </c>
      <c r="M109" s="33">
        <f t="shared" si="5"/>
        <v>5200</v>
      </c>
    </row>
    <row r="110" spans="2:13" ht="12.75">
      <c r="B110" s="4"/>
      <c r="C110" s="4"/>
      <c r="D110" s="4"/>
      <c r="E110" s="4"/>
      <c r="F110" s="4">
        <v>5</v>
      </c>
      <c r="G110" s="31">
        <v>240</v>
      </c>
      <c r="H110" s="32">
        <f>G110*C105</f>
        <v>2400</v>
      </c>
      <c r="I110" s="31"/>
      <c r="J110" s="32">
        <f>I110*D105</f>
        <v>0</v>
      </c>
      <c r="K110" s="31"/>
      <c r="L110" s="32">
        <f>K110*E105</f>
        <v>0</v>
      </c>
      <c r="M110" s="33">
        <f t="shared" si="5"/>
        <v>2400</v>
      </c>
    </row>
    <row r="111" spans="2:13" ht="12.75">
      <c r="B111" s="4"/>
      <c r="C111" s="4"/>
      <c r="D111" s="4"/>
      <c r="E111" s="4"/>
      <c r="F111" s="4">
        <v>6</v>
      </c>
      <c r="G111" s="31"/>
      <c r="H111" s="32">
        <f>G111*C105</f>
        <v>0</v>
      </c>
      <c r="I111" s="31"/>
      <c r="J111" s="32">
        <f>I111*D105</f>
        <v>0</v>
      </c>
      <c r="K111" s="31"/>
      <c r="L111" s="32">
        <f>K111*E105</f>
        <v>0</v>
      </c>
      <c r="M111" s="33">
        <f t="shared" si="5"/>
        <v>0</v>
      </c>
    </row>
    <row r="112" spans="2:13" ht="12.75">
      <c r="B112" s="4"/>
      <c r="C112" s="4"/>
      <c r="D112" s="4"/>
      <c r="E112" s="4"/>
      <c r="F112" s="4">
        <v>7</v>
      </c>
      <c r="G112" s="31"/>
      <c r="H112" s="32">
        <f>G112*C105</f>
        <v>0</v>
      </c>
      <c r="I112" s="31"/>
      <c r="J112" s="32">
        <f>I112*D105</f>
        <v>0</v>
      </c>
      <c r="K112" s="31"/>
      <c r="L112" s="32">
        <f>K112*E105</f>
        <v>0</v>
      </c>
      <c r="M112" s="33">
        <f t="shared" si="5"/>
        <v>0</v>
      </c>
    </row>
    <row r="113" spans="2:13" ht="12.75">
      <c r="B113" s="4"/>
      <c r="C113" s="4"/>
      <c r="D113" s="4"/>
      <c r="E113" s="4"/>
      <c r="F113" s="4">
        <v>8</v>
      </c>
      <c r="G113" s="31"/>
      <c r="H113" s="32">
        <f>G113*C105</f>
        <v>0</v>
      </c>
      <c r="I113" s="31"/>
      <c r="J113" s="32">
        <f>I113*D105</f>
        <v>0</v>
      </c>
      <c r="K113" s="31"/>
      <c r="L113" s="32">
        <f>K113*E105</f>
        <v>0</v>
      </c>
      <c r="M113" s="33">
        <f t="shared" si="5"/>
        <v>0</v>
      </c>
    </row>
    <row r="114" spans="2:13" ht="12.75">
      <c r="B114" s="4"/>
      <c r="C114" s="4"/>
      <c r="D114" s="4"/>
      <c r="E114" s="4"/>
      <c r="F114" s="4">
        <v>9</v>
      </c>
      <c r="G114" s="31"/>
      <c r="H114" s="32">
        <f>G114*C105</f>
        <v>0</v>
      </c>
      <c r="I114" s="31"/>
      <c r="J114" s="32">
        <f>I114*D105</f>
        <v>0</v>
      </c>
      <c r="K114" s="31"/>
      <c r="L114" s="32">
        <f>K114*E105</f>
        <v>0</v>
      </c>
      <c r="M114" s="33">
        <f t="shared" si="5"/>
        <v>0</v>
      </c>
    </row>
    <row r="115" spans="2:13" ht="12.75">
      <c r="B115" s="4"/>
      <c r="C115" s="4"/>
      <c r="D115" s="4"/>
      <c r="E115" s="4"/>
      <c r="F115" s="4">
        <v>10</v>
      </c>
      <c r="G115" s="31"/>
      <c r="H115" s="32">
        <f>G115*C105</f>
        <v>0</v>
      </c>
      <c r="I115" s="31"/>
      <c r="J115" s="32">
        <f>I115*D105</f>
        <v>0</v>
      </c>
      <c r="K115" s="31"/>
      <c r="L115" s="32">
        <f>K115*E105</f>
        <v>0</v>
      </c>
      <c r="M115" s="33">
        <f t="shared" si="5"/>
        <v>0</v>
      </c>
    </row>
    <row r="116" spans="2:13" ht="12.75">
      <c r="B116" s="4"/>
      <c r="C116" s="4"/>
      <c r="D116" s="4"/>
      <c r="E116" s="4"/>
      <c r="F116" s="4">
        <v>11</v>
      </c>
      <c r="G116" s="31"/>
      <c r="H116" s="32">
        <f>G116*C105</f>
        <v>0</v>
      </c>
      <c r="I116" s="31"/>
      <c r="J116" s="32">
        <f>I116*D105</f>
        <v>0</v>
      </c>
      <c r="K116" s="31"/>
      <c r="L116" s="32">
        <f>K116*E105</f>
        <v>0</v>
      </c>
      <c r="M116" s="33">
        <f t="shared" si="5"/>
        <v>0</v>
      </c>
    </row>
    <row r="117" spans="2:13" ht="12.75">
      <c r="B117" s="4"/>
      <c r="C117" s="4"/>
      <c r="D117" s="4"/>
      <c r="E117" s="4"/>
      <c r="F117" s="4">
        <v>12</v>
      </c>
      <c r="G117" s="31"/>
      <c r="H117" s="32">
        <f>G117*C105</f>
        <v>0</v>
      </c>
      <c r="I117" s="31"/>
      <c r="J117" s="32">
        <f>I117*D105</f>
        <v>0</v>
      </c>
      <c r="K117" s="31"/>
      <c r="L117" s="32">
        <f>K117*E105</f>
        <v>0</v>
      </c>
      <c r="M117" s="33">
        <f t="shared" si="5"/>
        <v>0</v>
      </c>
    </row>
    <row r="118" spans="2:13" ht="12.75">
      <c r="B118" s="4"/>
      <c r="C118" s="4"/>
      <c r="D118" s="4"/>
      <c r="E118" s="4"/>
      <c r="F118" s="4">
        <v>13</v>
      </c>
      <c r="G118" s="31"/>
      <c r="H118" s="32">
        <f>G118*C105</f>
        <v>0</v>
      </c>
      <c r="I118" s="31"/>
      <c r="J118" s="32">
        <f>I118*D105</f>
        <v>0</v>
      </c>
      <c r="K118" s="31"/>
      <c r="L118" s="32">
        <f>K118*E105</f>
        <v>0</v>
      </c>
      <c r="M118" s="33">
        <f t="shared" si="5"/>
        <v>0</v>
      </c>
    </row>
    <row r="119" spans="2:13" ht="12.75">
      <c r="B119" s="4"/>
      <c r="C119" s="4"/>
      <c r="D119" s="4"/>
      <c r="E119" s="4"/>
      <c r="F119" s="4">
        <v>14</v>
      </c>
      <c r="G119" s="31"/>
      <c r="H119" s="32">
        <f>G119*C105</f>
        <v>0</v>
      </c>
      <c r="I119" s="31"/>
      <c r="J119" s="32">
        <f>I119*D105</f>
        <v>0</v>
      </c>
      <c r="K119" s="31"/>
      <c r="L119" s="32">
        <f>K119*E105</f>
        <v>0</v>
      </c>
      <c r="M119" s="33">
        <f t="shared" si="5"/>
        <v>0</v>
      </c>
    </row>
    <row r="120" spans="2:13" ht="12.75">
      <c r="B120" s="4"/>
      <c r="C120" s="4"/>
      <c r="D120" s="4"/>
      <c r="E120" s="4"/>
      <c r="F120" s="4">
        <v>15</v>
      </c>
      <c r="G120" s="31"/>
      <c r="H120" s="32">
        <f>G120*C105</f>
        <v>0</v>
      </c>
      <c r="I120" s="31"/>
      <c r="J120" s="32">
        <f>I120*D105</f>
        <v>0</v>
      </c>
      <c r="K120" s="31"/>
      <c r="L120" s="32">
        <f>K120*E105</f>
        <v>0</v>
      </c>
      <c r="M120" s="33">
        <f t="shared" si="5"/>
        <v>0</v>
      </c>
    </row>
    <row r="121" spans="2:13" ht="12.75">
      <c r="B121" s="4"/>
      <c r="C121" s="4"/>
      <c r="D121" s="4"/>
      <c r="E121" s="4"/>
      <c r="F121" s="4">
        <v>16</v>
      </c>
      <c r="G121" s="31"/>
      <c r="H121" s="32">
        <f>G121*C105</f>
        <v>0</v>
      </c>
      <c r="I121" s="31"/>
      <c r="J121" s="32">
        <f>I121*D105</f>
        <v>0</v>
      </c>
      <c r="K121" s="31"/>
      <c r="L121" s="32">
        <f>K121*E105</f>
        <v>0</v>
      </c>
      <c r="M121" s="33">
        <f t="shared" si="5"/>
        <v>0</v>
      </c>
    </row>
    <row r="122" spans="2:13" ht="12.75">
      <c r="B122" s="4"/>
      <c r="C122" s="4"/>
      <c r="D122" s="4"/>
      <c r="E122" s="4"/>
      <c r="F122" s="4">
        <v>17</v>
      </c>
      <c r="G122" s="31"/>
      <c r="H122" s="32">
        <f>G122*C105</f>
        <v>0</v>
      </c>
      <c r="I122" s="31"/>
      <c r="J122" s="32">
        <f>I122*D105</f>
        <v>0</v>
      </c>
      <c r="K122" s="31"/>
      <c r="L122" s="32">
        <f>K122*E105</f>
        <v>0</v>
      </c>
      <c r="M122" s="33">
        <f>H122+J122+L122</f>
        <v>0</v>
      </c>
    </row>
    <row r="123" spans="2:13" ht="12.75">
      <c r="B123" s="4"/>
      <c r="C123" s="4"/>
      <c r="D123" s="4"/>
      <c r="E123" s="4"/>
      <c r="F123" s="4">
        <v>18</v>
      </c>
      <c r="G123" s="31"/>
      <c r="H123" s="32">
        <f>G123*C105</f>
        <v>0</v>
      </c>
      <c r="I123" s="31"/>
      <c r="J123" s="32">
        <f>I123*D105</f>
        <v>0</v>
      </c>
      <c r="K123" s="31"/>
      <c r="L123" s="32">
        <f>K123*E105</f>
        <v>0</v>
      </c>
      <c r="M123" s="33">
        <f aca="true" t="shared" si="6" ref="M123:M136">H123+J123+L123</f>
        <v>0</v>
      </c>
    </row>
    <row r="124" spans="2:13" ht="12.75">
      <c r="B124" s="4"/>
      <c r="C124" s="4"/>
      <c r="D124" s="4"/>
      <c r="E124" s="4"/>
      <c r="F124" s="4">
        <v>19</v>
      </c>
      <c r="G124" s="31"/>
      <c r="H124" s="32">
        <f>G124*C105</f>
        <v>0</v>
      </c>
      <c r="I124" s="31"/>
      <c r="J124" s="32">
        <f>I124*D105</f>
        <v>0</v>
      </c>
      <c r="K124" s="31"/>
      <c r="L124" s="32">
        <f>K124*E105</f>
        <v>0</v>
      </c>
      <c r="M124" s="33">
        <f t="shared" si="6"/>
        <v>0</v>
      </c>
    </row>
    <row r="125" spans="2:13" ht="12.75">
      <c r="B125" s="4"/>
      <c r="C125" s="4"/>
      <c r="D125" s="4"/>
      <c r="E125" s="4"/>
      <c r="F125" s="4">
        <v>20</v>
      </c>
      <c r="G125" s="31"/>
      <c r="H125" s="32">
        <f>G125*C105</f>
        <v>0</v>
      </c>
      <c r="I125" s="31"/>
      <c r="J125" s="32">
        <f>I125*D105</f>
        <v>0</v>
      </c>
      <c r="K125" s="31"/>
      <c r="L125" s="32">
        <f>K125*E105</f>
        <v>0</v>
      </c>
      <c r="M125" s="33">
        <f t="shared" si="6"/>
        <v>0</v>
      </c>
    </row>
    <row r="126" spans="2:13" ht="12.75">
      <c r="B126" s="4"/>
      <c r="C126" s="4"/>
      <c r="D126" s="4"/>
      <c r="E126" s="4"/>
      <c r="F126" s="4">
        <v>21</v>
      </c>
      <c r="G126" s="31"/>
      <c r="H126" s="32">
        <f>G126*C105</f>
        <v>0</v>
      </c>
      <c r="I126" s="31"/>
      <c r="J126" s="32">
        <f>I126*D105</f>
        <v>0</v>
      </c>
      <c r="K126" s="31"/>
      <c r="L126" s="32">
        <f>K126*E105</f>
        <v>0</v>
      </c>
      <c r="M126" s="33">
        <f t="shared" si="6"/>
        <v>0</v>
      </c>
    </row>
    <row r="127" spans="2:13" ht="12.75">
      <c r="B127" s="4"/>
      <c r="C127" s="4"/>
      <c r="D127" s="4"/>
      <c r="E127" s="4"/>
      <c r="F127" s="4">
        <v>22</v>
      </c>
      <c r="G127" s="31"/>
      <c r="H127" s="32">
        <f>G127*C105</f>
        <v>0</v>
      </c>
      <c r="I127" s="31"/>
      <c r="J127" s="32">
        <f>I127*D105</f>
        <v>0</v>
      </c>
      <c r="K127" s="31"/>
      <c r="L127" s="32">
        <f>K127*E105</f>
        <v>0</v>
      </c>
      <c r="M127" s="33">
        <f t="shared" si="6"/>
        <v>0</v>
      </c>
    </row>
    <row r="128" spans="2:13" ht="12.75">
      <c r="B128" s="4"/>
      <c r="C128" s="4"/>
      <c r="D128" s="4"/>
      <c r="E128" s="4"/>
      <c r="F128" s="4">
        <v>23</v>
      </c>
      <c r="G128" s="31"/>
      <c r="H128" s="32">
        <f>G128*C105</f>
        <v>0</v>
      </c>
      <c r="I128" s="31"/>
      <c r="J128" s="32">
        <f>I128*D105</f>
        <v>0</v>
      </c>
      <c r="K128" s="31"/>
      <c r="L128" s="32">
        <f>K128*E105</f>
        <v>0</v>
      </c>
      <c r="M128" s="33">
        <f t="shared" si="6"/>
        <v>0</v>
      </c>
    </row>
    <row r="129" spans="2:13" ht="12.75">
      <c r="B129" s="4"/>
      <c r="C129" s="4"/>
      <c r="D129" s="4"/>
      <c r="E129" s="4"/>
      <c r="F129" s="4">
        <v>24</v>
      </c>
      <c r="G129" s="31"/>
      <c r="H129" s="32">
        <f>G129*C105</f>
        <v>0</v>
      </c>
      <c r="I129" s="31"/>
      <c r="J129" s="32">
        <f>I129*D105</f>
        <v>0</v>
      </c>
      <c r="K129" s="31"/>
      <c r="L129" s="32">
        <f>K129*E105</f>
        <v>0</v>
      </c>
      <c r="M129" s="33">
        <f t="shared" si="6"/>
        <v>0</v>
      </c>
    </row>
    <row r="130" spans="2:13" ht="12.75">
      <c r="B130" s="4"/>
      <c r="C130" s="4"/>
      <c r="D130" s="4"/>
      <c r="E130" s="4"/>
      <c r="F130" s="4">
        <v>25</v>
      </c>
      <c r="G130" s="31"/>
      <c r="H130" s="32">
        <f>G130*C105</f>
        <v>0</v>
      </c>
      <c r="I130" s="31"/>
      <c r="J130" s="32">
        <f>I130*D105</f>
        <v>0</v>
      </c>
      <c r="K130" s="31"/>
      <c r="L130" s="32">
        <f>K130*E105</f>
        <v>0</v>
      </c>
      <c r="M130" s="33">
        <f t="shared" si="6"/>
        <v>0</v>
      </c>
    </row>
    <row r="131" spans="2:13" ht="12.75">
      <c r="B131" s="4"/>
      <c r="C131" s="4"/>
      <c r="D131" s="4"/>
      <c r="E131" s="4"/>
      <c r="F131" s="4">
        <v>26</v>
      </c>
      <c r="G131" s="31"/>
      <c r="H131" s="32">
        <f>G131*C105</f>
        <v>0</v>
      </c>
      <c r="I131" s="31"/>
      <c r="J131" s="32">
        <f>I131*D105</f>
        <v>0</v>
      </c>
      <c r="K131" s="31"/>
      <c r="L131" s="32">
        <f>K131*E105</f>
        <v>0</v>
      </c>
      <c r="M131" s="33">
        <f t="shared" si="6"/>
        <v>0</v>
      </c>
    </row>
    <row r="132" spans="2:13" ht="12.75">
      <c r="B132" s="4"/>
      <c r="C132" s="4"/>
      <c r="D132" s="4"/>
      <c r="E132" s="4"/>
      <c r="F132" s="4">
        <v>27</v>
      </c>
      <c r="G132" s="31"/>
      <c r="H132" s="32">
        <f>G132*C105</f>
        <v>0</v>
      </c>
      <c r="I132" s="31"/>
      <c r="J132" s="32">
        <f>I132*D105</f>
        <v>0</v>
      </c>
      <c r="K132" s="31"/>
      <c r="L132" s="32">
        <f>K132*E105</f>
        <v>0</v>
      </c>
      <c r="M132" s="33">
        <f t="shared" si="6"/>
        <v>0</v>
      </c>
    </row>
    <row r="133" spans="2:13" ht="12.75">
      <c r="B133" s="4"/>
      <c r="C133" s="4"/>
      <c r="D133" s="4"/>
      <c r="E133" s="4"/>
      <c r="F133" s="4">
        <v>28</v>
      </c>
      <c r="G133" s="31"/>
      <c r="H133" s="32">
        <f>G133*C105</f>
        <v>0</v>
      </c>
      <c r="I133" s="31"/>
      <c r="J133" s="32">
        <f>I133*D105</f>
        <v>0</v>
      </c>
      <c r="K133" s="31"/>
      <c r="L133" s="32">
        <f>K133*E105</f>
        <v>0</v>
      </c>
      <c r="M133" s="33">
        <f t="shared" si="6"/>
        <v>0</v>
      </c>
    </row>
    <row r="134" spans="2:13" ht="12.75">
      <c r="B134" s="4"/>
      <c r="C134" s="4"/>
      <c r="D134" s="4"/>
      <c r="E134" s="4"/>
      <c r="F134" s="4">
        <v>29</v>
      </c>
      <c r="G134" s="31"/>
      <c r="H134" s="32">
        <f>G134*C105</f>
        <v>0</v>
      </c>
      <c r="I134" s="31"/>
      <c r="J134" s="32">
        <f>I134*D105</f>
        <v>0</v>
      </c>
      <c r="K134" s="31"/>
      <c r="L134" s="32">
        <f>K134*E105</f>
        <v>0</v>
      </c>
      <c r="M134" s="33">
        <f t="shared" si="6"/>
        <v>0</v>
      </c>
    </row>
    <row r="135" spans="2:13" ht="12.75">
      <c r="B135" s="4"/>
      <c r="C135" s="4"/>
      <c r="D135" s="4"/>
      <c r="E135" s="4"/>
      <c r="F135" s="4">
        <v>30</v>
      </c>
      <c r="G135" s="31"/>
      <c r="H135" s="32">
        <f>G135*C105</f>
        <v>0</v>
      </c>
      <c r="I135" s="31"/>
      <c r="J135" s="32">
        <f>I135*D105</f>
        <v>0</v>
      </c>
      <c r="K135" s="31"/>
      <c r="L135" s="32">
        <f>K135*E105</f>
        <v>0</v>
      </c>
      <c r="M135" s="33">
        <f t="shared" si="6"/>
        <v>0</v>
      </c>
    </row>
    <row r="136" spans="2:13" ht="13.5" thickBot="1">
      <c r="B136" s="4"/>
      <c r="C136" s="4"/>
      <c r="D136" s="4"/>
      <c r="E136" s="4"/>
      <c r="F136" s="4">
        <v>31</v>
      </c>
      <c r="G136" s="31"/>
      <c r="H136" s="32">
        <f>G136*C105</f>
        <v>0</v>
      </c>
      <c r="I136" s="31"/>
      <c r="J136" s="32">
        <f>I136*D105</f>
        <v>0</v>
      </c>
      <c r="K136" s="31"/>
      <c r="L136" s="32">
        <f>K136*E105</f>
        <v>0</v>
      </c>
      <c r="M136" s="33">
        <f t="shared" si="6"/>
        <v>0</v>
      </c>
    </row>
    <row r="137" spans="1:13" ht="13.5" thickBot="1">
      <c r="A137" s="24" t="s">
        <v>6</v>
      </c>
      <c r="B137" s="26"/>
      <c r="C137" s="26"/>
      <c r="D137" s="26"/>
      <c r="E137" s="26"/>
      <c r="F137" s="24"/>
      <c r="G137" s="37"/>
      <c r="H137" s="37">
        <f aca="true" t="shared" si="7" ref="H137:M137">SUM(H106:H136)</f>
        <v>10800</v>
      </c>
      <c r="I137" s="37"/>
      <c r="J137" s="37">
        <f t="shared" si="7"/>
        <v>7800</v>
      </c>
      <c r="K137" s="37"/>
      <c r="L137" s="37">
        <f t="shared" si="7"/>
        <v>5400</v>
      </c>
      <c r="M137" s="37">
        <f t="shared" si="7"/>
        <v>24000</v>
      </c>
    </row>
  </sheetData>
  <sheetProtection selectLockedCells="1" selectUnlockedCells="1"/>
  <mergeCells count="5">
    <mergeCell ref="G3:H3"/>
    <mergeCell ref="I3:J3"/>
    <mergeCell ref="G2:M2"/>
    <mergeCell ref="K3:L3"/>
    <mergeCell ref="C1:M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ArmorMedia</cp:lastModifiedBy>
  <dcterms:created xsi:type="dcterms:W3CDTF">1996-10-08T23:32:33Z</dcterms:created>
  <dcterms:modified xsi:type="dcterms:W3CDTF">2023-02-06T07:29:50Z</dcterms:modified>
  <cp:category/>
  <cp:version/>
  <cp:contentType/>
  <cp:contentStatus/>
</cp:coreProperties>
</file>